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agurr2\Downloads\"/>
    </mc:Choice>
  </mc:AlternateContent>
  <bookViews>
    <workbookView xWindow="-120" yWindow="-120" windowWidth="29040" windowHeight="17790"/>
  </bookViews>
  <sheets>
    <sheet name="3.3.21 - BHID Security Grid" sheetId="1" r:id="rId1"/>
  </sheets>
  <definedNames>
    <definedName name="_xlnm._FilterDatabase" localSheetId="0" hidden="1">'3.3.21 - BHID Security Grid'!$I$1:$BB$2</definedName>
    <definedName name="BHID_DocTypes_20171106" localSheetId="0">'3.3.21 - BHID Security Grid'!#REF!</definedName>
    <definedName name="BHID_DocTypes20091214" localSheetId="0">'3.3.21 - BHID Security Grid'!#REF!</definedName>
    <definedName name="BHID_DocTypes20091214_1" localSheetId="0">'3.3.21 - BHID Security Grid'!#REF!</definedName>
    <definedName name="_xlnm.Print_Area" localSheetId="0">'3.3.21 - BHID Security Grid'!$A:$BY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75" i="1" l="1"/>
  <c r="BG175" i="1"/>
  <c r="BE175" i="1"/>
  <c r="BI174" i="1"/>
  <c r="BI175" i="1" s="1"/>
  <c r="BI173" i="1"/>
  <c r="BM173" i="1" s="1"/>
  <c r="BI172" i="1"/>
  <c r="BM172" i="1" s="1"/>
  <c r="BI171" i="1"/>
  <c r="BM171" i="1" s="1"/>
  <c r="BI170" i="1"/>
  <c r="BM170" i="1" s="1"/>
  <c r="BI169" i="1"/>
  <c r="BM169" i="1" s="1"/>
  <c r="BI168" i="1"/>
  <c r="BM168" i="1" s="1"/>
  <c r="BM167" i="1"/>
  <c r="BI167" i="1"/>
  <c r="BI166" i="1"/>
  <c r="BM166" i="1" s="1"/>
  <c r="BI165" i="1"/>
  <c r="BM165" i="1" s="1"/>
  <c r="BI164" i="1"/>
  <c r="BM164" i="1" s="1"/>
  <c r="BM163" i="1"/>
  <c r="BI163" i="1"/>
  <c r="BI162" i="1"/>
  <c r="BM162" i="1" s="1"/>
  <c r="BI161" i="1"/>
  <c r="BM161" i="1" s="1"/>
  <c r="BI160" i="1"/>
  <c r="BM160" i="1" s="1"/>
  <c r="BM159" i="1"/>
  <c r="BI159" i="1"/>
  <c r="BI158" i="1"/>
  <c r="BM158" i="1" s="1"/>
  <c r="BI157" i="1"/>
  <c r="BM157" i="1" s="1"/>
  <c r="BI156" i="1"/>
  <c r="BM156" i="1" s="1"/>
  <c r="BM154" i="1"/>
  <c r="BI154" i="1"/>
  <c r="BI153" i="1"/>
  <c r="BM153" i="1" s="1"/>
  <c r="BI152" i="1"/>
  <c r="BM152" i="1" s="1"/>
  <c r="BI151" i="1"/>
  <c r="BM151" i="1" s="1"/>
  <c r="BM150" i="1"/>
  <c r="BI150" i="1"/>
  <c r="BI149" i="1"/>
  <c r="BM149" i="1" s="1"/>
  <c r="BI148" i="1"/>
  <c r="BM148" i="1" s="1"/>
  <c r="BI147" i="1"/>
  <c r="BM147" i="1" s="1"/>
  <c r="BM145" i="1"/>
  <c r="BI145" i="1"/>
  <c r="BI144" i="1"/>
  <c r="BM144" i="1" s="1"/>
  <c r="BI143" i="1"/>
  <c r="BM143" i="1" s="1"/>
  <c r="BI142" i="1"/>
  <c r="BM142" i="1" s="1"/>
  <c r="BM141" i="1"/>
  <c r="BI141" i="1"/>
  <c r="BI140" i="1"/>
  <c r="BM140" i="1" s="1"/>
  <c r="BI139" i="1"/>
  <c r="BM139" i="1" s="1"/>
  <c r="BI138" i="1"/>
  <c r="BM138" i="1" s="1"/>
  <c r="BM137" i="1"/>
  <c r="BI137" i="1"/>
  <c r="BI136" i="1"/>
  <c r="BM136" i="1" s="1"/>
  <c r="BI135" i="1"/>
  <c r="BM135" i="1" s="1"/>
  <c r="BI134" i="1"/>
  <c r="BM134" i="1" s="1"/>
  <c r="BM133" i="1"/>
  <c r="BI133" i="1"/>
  <c r="BI132" i="1"/>
  <c r="BM132" i="1" s="1"/>
  <c r="BI131" i="1"/>
  <c r="BM131" i="1" s="1"/>
  <c r="BI130" i="1"/>
  <c r="BM130" i="1" s="1"/>
  <c r="BM129" i="1"/>
  <c r="BI129" i="1"/>
  <c r="BI128" i="1"/>
  <c r="BM128" i="1" s="1"/>
  <c r="BI127" i="1"/>
  <c r="BM127" i="1" s="1"/>
  <c r="BI126" i="1"/>
  <c r="BM126" i="1" s="1"/>
  <c r="BM125" i="1"/>
  <c r="BI125" i="1"/>
  <c r="BI124" i="1"/>
  <c r="BM124" i="1" s="1"/>
  <c r="BI123" i="1"/>
  <c r="BM123" i="1" s="1"/>
  <c r="BI122" i="1"/>
  <c r="BM122" i="1" s="1"/>
  <c r="BM121" i="1"/>
  <c r="BI121" i="1"/>
  <c r="BI119" i="1"/>
  <c r="BM119" i="1" s="1"/>
  <c r="BI118" i="1"/>
  <c r="BM118" i="1" s="1"/>
  <c r="BI117" i="1"/>
  <c r="BM117" i="1" s="1"/>
  <c r="BM116" i="1"/>
  <c r="BI116" i="1"/>
  <c r="BI115" i="1"/>
  <c r="BM115" i="1" s="1"/>
  <c r="BI114" i="1"/>
  <c r="BM114" i="1" s="1"/>
  <c r="BI113" i="1"/>
  <c r="BM113" i="1" s="1"/>
  <c r="BM112" i="1"/>
  <c r="BI112" i="1"/>
  <c r="BI111" i="1"/>
  <c r="BM111" i="1" s="1"/>
  <c r="BI110" i="1"/>
  <c r="BM110" i="1" s="1"/>
  <c r="BI109" i="1"/>
  <c r="BM109" i="1" s="1"/>
  <c r="BM108" i="1"/>
  <c r="BI108" i="1"/>
  <c r="BI107" i="1"/>
  <c r="BM107" i="1" s="1"/>
  <c r="BI106" i="1"/>
  <c r="BM106" i="1" s="1"/>
  <c r="BM105" i="1"/>
  <c r="BI105" i="1"/>
  <c r="BM101" i="1"/>
  <c r="BI101" i="1"/>
  <c r="BM100" i="1"/>
  <c r="BI100" i="1"/>
  <c r="BM99" i="1"/>
  <c r="BI99" i="1"/>
  <c r="BM98" i="1"/>
  <c r="BI98" i="1"/>
  <c r="BM97" i="1"/>
  <c r="BI97" i="1"/>
  <c r="BM96" i="1"/>
  <c r="BI96" i="1"/>
  <c r="BM95" i="1"/>
  <c r="BI95" i="1"/>
  <c r="BM94" i="1"/>
  <c r="BI94" i="1"/>
  <c r="BM93" i="1"/>
  <c r="BI93" i="1"/>
  <c r="BM92" i="1"/>
  <c r="BI92" i="1"/>
  <c r="BM91" i="1"/>
  <c r="BI91" i="1"/>
  <c r="BM90" i="1"/>
  <c r="BI90" i="1"/>
  <c r="BM89" i="1"/>
  <c r="BI89" i="1"/>
  <c r="BM88" i="1"/>
  <c r="BI88" i="1"/>
  <c r="BM87" i="1"/>
  <c r="BI87" i="1"/>
  <c r="BM86" i="1"/>
  <c r="BI86" i="1"/>
  <c r="BM85" i="1"/>
  <c r="BI85" i="1"/>
  <c r="BM84" i="1"/>
  <c r="BI84" i="1"/>
  <c r="BM83" i="1"/>
  <c r="BI83" i="1"/>
  <c r="BM82" i="1"/>
  <c r="BI82" i="1"/>
  <c r="BM81" i="1"/>
  <c r="BI81" i="1"/>
  <c r="BM80" i="1"/>
  <c r="BI80" i="1"/>
  <c r="BM79" i="1"/>
  <c r="BI79" i="1"/>
  <c r="BM78" i="1"/>
  <c r="BI78" i="1"/>
  <c r="BM77" i="1"/>
  <c r="BI77" i="1"/>
  <c r="BM76" i="1"/>
  <c r="BI76" i="1"/>
  <c r="BM75" i="1"/>
  <c r="BI75" i="1"/>
  <c r="BM74" i="1"/>
  <c r="BI74" i="1"/>
  <c r="BM73" i="1"/>
  <c r="BI73" i="1"/>
  <c r="BM72" i="1"/>
  <c r="BI72" i="1"/>
  <c r="BM71" i="1"/>
  <c r="BI71" i="1"/>
  <c r="BM70" i="1"/>
  <c r="BI70" i="1"/>
  <c r="BM69" i="1"/>
  <c r="BI69" i="1"/>
  <c r="BM68" i="1"/>
  <c r="BI68" i="1"/>
  <c r="BM67" i="1"/>
  <c r="BI67" i="1"/>
  <c r="BM66" i="1"/>
  <c r="BI66" i="1"/>
  <c r="BM65" i="1"/>
  <c r="BI65" i="1"/>
  <c r="BM64" i="1"/>
  <c r="BI64" i="1"/>
  <c r="BM63" i="1"/>
  <c r="BI63" i="1"/>
  <c r="BM62" i="1"/>
  <c r="BI62" i="1"/>
  <c r="BM61" i="1"/>
  <c r="BI61" i="1"/>
  <c r="BM60" i="1"/>
  <c r="BI60" i="1"/>
  <c r="BM59" i="1"/>
  <c r="BI59" i="1"/>
  <c r="BM58" i="1"/>
  <c r="BI58" i="1"/>
  <c r="BM57" i="1"/>
  <c r="BI57" i="1"/>
  <c r="BM56" i="1"/>
  <c r="BI56" i="1"/>
  <c r="BM55" i="1"/>
  <c r="BI55" i="1"/>
  <c r="BM54" i="1"/>
  <c r="BI54" i="1"/>
  <c r="BM53" i="1"/>
  <c r="BI53" i="1"/>
  <c r="BM52" i="1"/>
  <c r="BI52" i="1"/>
  <c r="BM51" i="1"/>
  <c r="BI51" i="1"/>
  <c r="BM50" i="1"/>
  <c r="BI50" i="1"/>
  <c r="BM49" i="1"/>
  <c r="BI49" i="1"/>
  <c r="BM48" i="1"/>
  <c r="BI48" i="1"/>
  <c r="BM47" i="1"/>
  <c r="BI47" i="1"/>
  <c r="BM46" i="1"/>
  <c r="BI46" i="1"/>
  <c r="BM45" i="1"/>
  <c r="BI45" i="1"/>
  <c r="BM44" i="1"/>
  <c r="BI44" i="1"/>
  <c r="BM43" i="1"/>
  <c r="BI43" i="1"/>
  <c r="BM42" i="1"/>
  <c r="BI42" i="1"/>
  <c r="BM41" i="1"/>
  <c r="BI41" i="1"/>
  <c r="BM40" i="1"/>
  <c r="BI40" i="1"/>
  <c r="BM39" i="1"/>
  <c r="BI39" i="1"/>
  <c r="BM38" i="1"/>
  <c r="BI38" i="1"/>
  <c r="BM37" i="1"/>
  <c r="BI37" i="1"/>
  <c r="BM36" i="1"/>
  <c r="BI36" i="1"/>
  <c r="BM35" i="1"/>
  <c r="BI35" i="1"/>
  <c r="BM34" i="1"/>
  <c r="BI34" i="1"/>
  <c r="BM33" i="1"/>
  <c r="BI33" i="1"/>
  <c r="BM32" i="1"/>
  <c r="BI32" i="1"/>
  <c r="BM31" i="1"/>
  <c r="BI31" i="1"/>
  <c r="BM30" i="1"/>
  <c r="BI30" i="1"/>
  <c r="BM29" i="1"/>
  <c r="BI29" i="1"/>
  <c r="BM28" i="1"/>
  <c r="BI28" i="1"/>
  <c r="BM27" i="1"/>
  <c r="BI27" i="1"/>
  <c r="BM26" i="1"/>
  <c r="BI26" i="1"/>
  <c r="BM25" i="1"/>
  <c r="BI25" i="1"/>
  <c r="BM24" i="1"/>
  <c r="BI24" i="1"/>
  <c r="BM23" i="1"/>
  <c r="BI23" i="1"/>
  <c r="BM22" i="1"/>
  <c r="BI22" i="1"/>
  <c r="BM21" i="1"/>
  <c r="BI21" i="1"/>
  <c r="BM20" i="1"/>
  <c r="BI20" i="1"/>
  <c r="BM19" i="1"/>
  <c r="BI19" i="1"/>
  <c r="BM18" i="1"/>
  <c r="BI18" i="1"/>
  <c r="BM17" i="1"/>
  <c r="BI17" i="1"/>
  <c r="BM16" i="1"/>
  <c r="BI16" i="1"/>
  <c r="BM15" i="1"/>
  <c r="BI15" i="1"/>
  <c r="BM14" i="1"/>
  <c r="BI14" i="1"/>
  <c r="BM13" i="1"/>
  <c r="BI13" i="1"/>
  <c r="BM12" i="1"/>
  <c r="BI12" i="1"/>
  <c r="BM11" i="1"/>
  <c r="BI11" i="1"/>
  <c r="BM10" i="1"/>
  <c r="BI10" i="1"/>
  <c r="BM9" i="1"/>
  <c r="BI9" i="1"/>
  <c r="BM8" i="1"/>
  <c r="BI8" i="1"/>
  <c r="BM7" i="1"/>
  <c r="BI7" i="1"/>
  <c r="BM6" i="1"/>
  <c r="BI6" i="1"/>
  <c r="BM5" i="1"/>
  <c r="BI5" i="1"/>
  <c r="BM4" i="1"/>
  <c r="BI4" i="1"/>
  <c r="BM175" i="1" l="1"/>
  <c r="BM174" i="1"/>
</calcChain>
</file>

<file path=xl/sharedStrings.xml><?xml version="1.0" encoding="utf-8"?>
<sst xmlns="http://schemas.openxmlformats.org/spreadsheetml/2006/main" count="2144" uniqueCount="258">
  <si>
    <t>OWNER</t>
  </si>
  <si>
    <t>PARKING</t>
  </si>
  <si>
    <t>BENEFITS</t>
  </si>
  <si>
    <t>DEPT</t>
  </si>
  <si>
    <t>EMPLOYMENT</t>
  </si>
  <si>
    <t>HRFE</t>
  </si>
  <si>
    <t>HRIS</t>
  </si>
  <si>
    <t>I9</t>
  </si>
  <si>
    <t>OEA</t>
  </si>
  <si>
    <t>STU</t>
  </si>
  <si>
    <t>PAYROLL</t>
  </si>
  <si>
    <t>UPB</t>
  </si>
  <si>
    <t>Relationship Reporting</t>
  </si>
  <si>
    <r>
      <rPr>
        <b/>
        <sz val="9"/>
        <rFont val="Calibri"/>
        <family val="2"/>
      </rPr>
      <t>*NOTE*
DOCUMENT TYPE values longer than 40 characters (including spaces) must be trimmed to 40</t>
    </r>
    <r>
      <rPr>
        <b/>
        <sz val="8"/>
        <rFont val="Arial"/>
        <family val="2"/>
      </rPr>
      <t xml:space="preserve">
</t>
    </r>
  </si>
  <si>
    <t>Benefits</t>
  </si>
  <si>
    <t>Human Resources</t>
  </si>
  <si>
    <t>Payroll</t>
  </si>
  <si>
    <t>Student</t>
  </si>
  <si>
    <t>B-H-ID-2PARK-ADMIN</t>
  </si>
  <si>
    <t>B-H-ID-2PARK-PROC</t>
  </si>
  <si>
    <t>B-H-ID-2PARK-USER</t>
  </si>
  <si>
    <t>B-H-ID-AUDIT-USER</t>
  </si>
  <si>
    <t>B-H-ID-BENE-ADMIN</t>
  </si>
  <si>
    <t>B-H-ID-BENE-ADMIN-CON</t>
  </si>
  <si>
    <t>B-H-ID-BENE-PROC</t>
  </si>
  <si>
    <t>B-H-ID-BENE-PROC-CON</t>
  </si>
  <si>
    <t>B-H-ID-BENE-USER</t>
  </si>
  <si>
    <t>B-H-ID-BENE-USER-CON</t>
  </si>
  <si>
    <t>B-H-ID-DEPT-ADMIN</t>
  </si>
  <si>
    <t>B-H-ID-DEPT-PROC</t>
  </si>
  <si>
    <t>B-H-ID-DEPT-USER</t>
  </si>
  <si>
    <t>B-H-ID-EMPL-ADMIN</t>
  </si>
  <si>
    <t>B-H-ID-EMPL-AUDIT-USER</t>
  </si>
  <si>
    <t>B-H-ID-EMPL-PROC</t>
  </si>
  <si>
    <t>B-H-ID-EMPL-USER</t>
  </si>
  <si>
    <t>B-H-ID-HRFE-SYSADMIN</t>
  </si>
  <si>
    <t>B-H-ID-HRFE-SYSPROC</t>
  </si>
  <si>
    <t>B-H-ID-HRFE-SYSUSER</t>
  </si>
  <si>
    <t>B-H-ID-HRIS-ADMIN</t>
  </si>
  <si>
    <t>B-H-ID-HRIS-PROC</t>
  </si>
  <si>
    <t>B-H-ID-HRIS-USER</t>
  </si>
  <si>
    <t>B-H-ID-I9-100ADMIN</t>
  </si>
  <si>
    <t>B-H-ID-I9-100PROC</t>
  </si>
  <si>
    <t>B-H-ID-I9-100USER</t>
  </si>
  <si>
    <t>B-H-ID-I9-200ADMIN</t>
  </si>
  <si>
    <t>B-H-ID-I9-200PROC</t>
  </si>
  <si>
    <t>B-H-ID-200USER</t>
  </si>
  <si>
    <t>B-H-ID-OAE-CON-ADMIN</t>
  </si>
  <si>
    <t>B-H-ID-OAE-CON-PROC</t>
  </si>
  <si>
    <t>B-H-ID-OAE-CON-USER</t>
  </si>
  <si>
    <t>B-H-ID-OEOA-PROC</t>
  </si>
  <si>
    <t>B-H-ID-OEOA-USER</t>
  </si>
  <si>
    <t>B-H-ID-STUD-ADMIN</t>
  </si>
  <si>
    <t>B-H-ID-STUD-PROC</t>
  </si>
  <si>
    <t>B-H-ID-STUD-USER</t>
  </si>
  <si>
    <t>B-H-ID-PAYR-ADMIN</t>
  </si>
  <si>
    <t>B-H-ID-PAYR-PROC</t>
  </si>
  <si>
    <t>B-H-ID-PAYR-USER</t>
  </si>
  <si>
    <t>B-H-ID-UPB-ADMIN</t>
  </si>
  <si>
    <t>B-H-ID-UPB-PROC</t>
  </si>
  <si>
    <t>B-H-ID-UPB-USER</t>
  </si>
  <si>
    <t>B-H-ID-REL-CON-ADMIN</t>
  </si>
  <si>
    <t>B-H-ID-REL-CON-PROC</t>
  </si>
  <si>
    <t>B-H-ID-REL-CON-USER</t>
  </si>
  <si>
    <t>Count as of 11/05/2015</t>
  </si>
  <si>
    <t>Count as of 11/06/2017</t>
  </si>
  <si>
    <r>
      <rPr>
        <b/>
        <sz val="9"/>
        <color indexed="8"/>
        <rFont val="Calibri"/>
        <family val="2"/>
      </rPr>
      <t xml:space="preserve">(+ / </t>
    </r>
    <r>
      <rPr>
        <b/>
        <sz val="9"/>
        <color indexed="10"/>
        <rFont val="Calibri"/>
        <family val="2"/>
      </rPr>
      <t>-</t>
    </r>
    <r>
      <rPr>
        <b/>
        <sz val="9"/>
        <color indexed="8"/>
        <rFont val="Calibri"/>
        <family val="2"/>
      </rPr>
      <t xml:space="preserve"> )
2015vs2017</t>
    </r>
  </si>
  <si>
    <t>Count as of 01/27/2021</t>
  </si>
  <si>
    <r>
      <rPr>
        <b/>
        <sz val="9"/>
        <color indexed="8"/>
        <rFont val="Calibri"/>
        <family val="2"/>
      </rPr>
      <t xml:space="preserve">(+ / </t>
    </r>
    <r>
      <rPr>
        <b/>
        <sz val="9"/>
        <color indexed="10"/>
        <rFont val="Calibri"/>
        <family val="2"/>
      </rPr>
      <t>-</t>
    </r>
    <r>
      <rPr>
        <b/>
        <sz val="9"/>
        <color indexed="8"/>
        <rFont val="Calibri"/>
        <family val="2"/>
      </rPr>
      <t xml:space="preserve"> )
2017vs2021</t>
    </r>
  </si>
  <si>
    <t>Audit</t>
  </si>
  <si>
    <t>Benefits (Confidential)</t>
  </si>
  <si>
    <t>HR - Department View</t>
  </si>
  <si>
    <t>HR - Employee View</t>
  </si>
  <si>
    <t>Human Resources Confidential</t>
  </si>
  <si>
    <t>I9 -100</t>
  </si>
  <si>
    <t xml:space="preserve">Student Employment </t>
  </si>
  <si>
    <t>ACA GAP PLAN</t>
  </si>
  <si>
    <t>X</t>
  </si>
  <si>
    <t xml:space="preserve"> </t>
  </si>
  <si>
    <t>ADDRESS CHG</t>
  </si>
  <si>
    <t>ADMIN LEAVE</t>
  </si>
  <si>
    <t xml:space="preserve">  </t>
  </si>
  <si>
    <t>AGREEMENTS</t>
  </si>
  <si>
    <t>ALIEN INFORMATION FORM</t>
  </si>
  <si>
    <t>ANCRA DOCUMENTS</t>
  </si>
  <si>
    <t>APPLICANT INFO</t>
  </si>
  <si>
    <t>APPLICATION</t>
  </si>
  <si>
    <t>AWARDS</t>
  </si>
  <si>
    <t>BACKGROUND CHECK</t>
  </si>
  <si>
    <t xml:space="preserve"> X</t>
  </si>
  <si>
    <t>BEN 403B ACCNT APPLICATION</t>
  </si>
  <si>
    <t>BEN 403B HARDSHIP</t>
  </si>
  <si>
    <t>BEN 403B LOAN</t>
  </si>
  <si>
    <t>BEN 403B OTHER</t>
  </si>
  <si>
    <t>BEN 403B SAL REDUCT</t>
  </si>
  <si>
    <t>BEN ACTION FORM</t>
  </si>
  <si>
    <t>BEN CHILD SUPPORT ORDER</t>
  </si>
  <si>
    <t>BEN CMS BEN CHOICE</t>
  </si>
  <si>
    <t>BEN CMS BILLING/DISCREP</t>
  </si>
  <si>
    <t>BEN CMS BIO DEMO</t>
  </si>
  <si>
    <t>BEN CMS CHANGE OF STATUS</t>
  </si>
  <si>
    <t>BEN CMS COORD OF BENEFIT</t>
  </si>
  <si>
    <t>BEN CMS CORRECTION FORM</t>
  </si>
  <si>
    <t>BEN CMS DCAP ENROLLMENT</t>
  </si>
  <si>
    <t>BEN CMS DEFERRED COMP</t>
  </si>
  <si>
    <t>BEN CMS DEPENDENT DOCUMENTATION</t>
  </si>
  <si>
    <t>BEN CMS DOMESTIC PARTNER ENROLL</t>
  </si>
  <si>
    <t>BEN CMS LIFE BENEFICIARY</t>
  </si>
  <si>
    <t>BEN CMS LIFE DETERMINATION</t>
  </si>
  <si>
    <t>BEN CMS LIFE INS NOTICE OF DEATH</t>
  </si>
  <si>
    <t>BEN CMS MCAP ENROLLMENT</t>
  </si>
  <si>
    <t>BEN CMS MCAP/DCAP OTHER</t>
  </si>
  <si>
    <t>BEN CMS MEDICAL SUPPORT</t>
  </si>
  <si>
    <t>BEN CMS MEMBERSHIP ENROLLMENT/CHANGE</t>
  </si>
  <si>
    <t>BEN CMS NEW ENROLLMENT</t>
  </si>
  <si>
    <t>BEN CMS OPT OUT/OPT IN</t>
  </si>
  <si>
    <t>BEN CMS OTHER</t>
  </si>
  <si>
    <t>BEN CMS PART TIME ELECT</t>
  </si>
  <si>
    <t>BEN CMS RECERT OTHER</t>
  </si>
  <si>
    <t>BEN CMS RECERT STMT</t>
  </si>
  <si>
    <t>BEN DEDUCTION ADJ</t>
  </si>
  <si>
    <t>BEN PRE-1999 PAPER FILE CONVERT</t>
  </si>
  <si>
    <t>BEN STATUS NOTIFICATION</t>
  </si>
  <si>
    <t>BEN UI ADD</t>
  </si>
  <si>
    <t>BEN UI DOMESTIC PARTNER</t>
  </si>
  <si>
    <t>BEN UI LIFE DETERMINATION</t>
  </si>
  <si>
    <t>BEN UI LIFE ENROLLMENT</t>
  </si>
  <si>
    <t>BEN UI LTD CURRENT EE ENROLL CON</t>
  </si>
  <si>
    <t>BEN UI LTD CURRENT EE ENROLL CONFIDENTIAL</t>
  </si>
  <si>
    <t>BEN UI LTD ENROLLMENT NEW HIRE</t>
  </si>
  <si>
    <t>BEN UI LTD OPEN ENROLL</t>
  </si>
  <si>
    <t>BEN UI LTD-CLAIM DETERMINE</t>
  </si>
  <si>
    <t>BENEFIT FORMS</t>
  </si>
  <si>
    <t>BLUE SHEET</t>
  </si>
  <si>
    <t>BOARD APPROVAL</t>
  </si>
  <si>
    <t>CERTIFICATIONS</t>
  </si>
  <si>
    <t>CHARITY FUND PLEDGE FORMS</t>
  </si>
  <si>
    <t>CIVIL SERV. EMPLOYMENT DENIAL LETTER</t>
  </si>
  <si>
    <t>CIVIL SERV. EXAM REQ. DENIAL LETTERS</t>
  </si>
  <si>
    <t>CIVIL SERV. FLEX YEAR ACCEPTANCE</t>
  </si>
  <si>
    <t>CIVIL SERV. LEAVE BALANCE ADJ. (ANA)</t>
  </si>
  <si>
    <t>CIVIL SERV. MASTER REFERRAL</t>
  </si>
  <si>
    <t>CIVIL SERV. NOTICE OF PROB. PERIOD</t>
  </si>
  <si>
    <t>CIVIL SERV. PROB. EMPLOYEE PERFORM. EVAL</t>
  </si>
  <si>
    <t>CIVIL SERV. SENIORITY ADJUST./UPDATES</t>
  </si>
  <si>
    <t>CIVIL SERV. TRANSFER SCORES</t>
  </si>
  <si>
    <t>CIVIL SERV. VETERAN'S POINTS</t>
  </si>
  <si>
    <t>CIVIL SERV. VOL. DOWNGRADE FORM</t>
  </si>
  <si>
    <t>CONDITIONAL HIRE STM.</t>
  </si>
  <si>
    <t>CV/RESUME</t>
  </si>
  <si>
    <t>DEATH CERTIFICATE</t>
  </si>
  <si>
    <t>DECEASED DOCS</t>
  </si>
  <si>
    <t>DECEASED EMP</t>
  </si>
  <si>
    <t>DIRECT DEPOSIT</t>
  </si>
  <si>
    <t>DOMESTIC PARTNER BENEFITS</t>
  </si>
  <si>
    <t>DRIVERS LICENSE</t>
  </si>
  <si>
    <t>DRUG FREE WORKPLACE</t>
  </si>
  <si>
    <t>DRUG SCREENING</t>
  </si>
  <si>
    <t>ECOS-BOT</t>
  </si>
  <si>
    <t>ECOS-LEAVE</t>
  </si>
  <si>
    <t>ECOS-SEPARATION</t>
  </si>
  <si>
    <t>EDUCATIONAL TRNSCRPT</t>
  </si>
  <si>
    <t>EH 30-DAY BREAK DOCS (VARIOUS FORMS)</t>
  </si>
  <si>
    <t>EH AUTH. TO DELETE PIN IN NESSIE</t>
  </si>
  <si>
    <t>EH CLER. EMPLOYEE EVALUATION</t>
  </si>
  <si>
    <t>EH EMPLOYMENT DOCUMENTS</t>
  </si>
  <si>
    <t>EMAIL</t>
  </si>
  <si>
    <t>EMPLOYEE INFO</t>
  </si>
  <si>
    <t>EMPLOYEE VSID</t>
  </si>
  <si>
    <t>EMPLOYMENT DOCS</t>
  </si>
  <si>
    <t>EXCEPTION TO LIMIT ON SUMMER APPT.</t>
  </si>
  <si>
    <t>FAC PROMOT-CON</t>
  </si>
  <si>
    <t>FAC PROMOT-GEN</t>
  </si>
  <si>
    <t>FMLA</t>
  </si>
  <si>
    <t>FMLA REQUEST/APPROVAL</t>
  </si>
  <si>
    <t>FMLA-CERTIFICATION OF PHYSICIAN/ACADEMIC</t>
  </si>
  <si>
    <t>FOREIGN NATIONAL PAYMENTS</t>
  </si>
  <si>
    <t>FORM 8233</t>
  </si>
  <si>
    <t>FORM W-4</t>
  </si>
  <si>
    <t>FORM W-4 FEDERAL</t>
  </si>
  <si>
    <t>FORM W-4 STATE</t>
  </si>
  <si>
    <t>FORM W-8BEN</t>
  </si>
  <si>
    <t>FTE CHANGE</t>
  </si>
  <si>
    <t>I-9</t>
  </si>
  <si>
    <t>INSURANCE MARKETPLACE NOTICE</t>
  </si>
  <si>
    <t>INVOL DEDUCT</t>
  </si>
  <si>
    <t>LEAVE - MILITARY DOCUMENTATION</t>
  </si>
  <si>
    <t>LEAVE ACCRUAL</t>
  </si>
  <si>
    <t>LEAVE OF ABSENCE</t>
  </si>
  <si>
    <t>LEAVE OF ABSENCE-REQUEST</t>
  </si>
  <si>
    <t>LETTER OF EXPL-CON</t>
  </si>
  <si>
    <t>LETTER OF REC./REF./EMPLOY. VER.</t>
  </si>
  <si>
    <t>LOAN DEFAULT</t>
  </si>
  <si>
    <t>LTR OF EXPL-CONFIDENTIAL</t>
  </si>
  <si>
    <t>LTR OF EXPL-GENERAL</t>
  </si>
  <si>
    <t>LTR OF EXPL - GENERAL</t>
  </si>
  <si>
    <t xml:space="preserve">LTR OF EXPL-GEN </t>
  </si>
  <si>
    <t>MISC EMPLOYEE DOCS</t>
  </si>
  <si>
    <t>NAME/ADDRESS CHANGE</t>
  </si>
  <si>
    <t>NEPOTISM</t>
  </si>
  <si>
    <t>NONIMMIGR ALIEN</t>
  </si>
  <si>
    <t>NOTICE OF APPOINTMENT</t>
  </si>
  <si>
    <t>NOTIFICATION OF NON-REAPPOINTMENT</t>
  </si>
  <si>
    <t>OFFER-ACCEPTANCE LETTER</t>
  </si>
  <si>
    <t xml:space="preserve"> X </t>
  </si>
  <si>
    <t>OTHER</t>
  </si>
  <si>
    <t>OVERPAYMENT DOCUMENTS</t>
  </si>
  <si>
    <t>PAPE-JOB</t>
  </si>
  <si>
    <t>PAPER EARN STMT</t>
  </si>
  <si>
    <t>PAY REDUCTION-VOLUNTARY</t>
  </si>
  <si>
    <t>PAYMENT REQS</t>
  </si>
  <si>
    <t>PAYROLL VERIF</t>
  </si>
  <si>
    <t>PENSION PARTICI</t>
  </si>
  <si>
    <t>PERFORMANCE EVALUATIONS</t>
  </si>
  <si>
    <t>PERSONAL HISTRY</t>
  </si>
  <si>
    <t>PHYSICAL</t>
  </si>
  <si>
    <t>PITR</t>
  </si>
  <si>
    <t>POSITION/JOB DESCRIPTION</t>
  </si>
  <si>
    <t>PROBATIONARY</t>
  </si>
  <si>
    <t>PROFESSIONAL LICENSE</t>
  </si>
  <si>
    <t>PROOF OF CITIZENSHIP</t>
  </si>
  <si>
    <t>PROVOST APPROVAL</t>
  </si>
  <si>
    <t>RELATIONSHIP REPORTING</t>
  </si>
  <si>
    <t>RETRO COLLECTIONS</t>
  </si>
  <si>
    <t>SABBATICAL</t>
  </si>
  <si>
    <t>SALARY  AND JOB INFO</t>
  </si>
  <si>
    <t>SEARCH APPROVAL</t>
  </si>
  <si>
    <t>SEARCH WAIVER</t>
  </si>
  <si>
    <t>SEPARATION DOCS</t>
  </si>
  <si>
    <t>SEPARATION SURS FEED</t>
  </si>
  <si>
    <t>SERVICE IN EXCESS OF 100PCT</t>
  </si>
  <si>
    <t>SEXUAL MISCONDUCT CHECK</t>
  </si>
  <si>
    <t>SHARED BEN-DONA</t>
  </si>
  <si>
    <t>SHARED BEN-WITH</t>
  </si>
  <si>
    <t>SICK TRANS/REINSTATE/WAIVE</t>
  </si>
  <si>
    <t>SSA FORM 1945</t>
  </si>
  <si>
    <t>SSN CARD</t>
  </si>
  <si>
    <t>SSN/NAME CHANGE FORM</t>
  </si>
  <si>
    <t>STATE PRIOR SERVICE</t>
  </si>
  <si>
    <t>SURS ANNUITANT FORM</t>
  </si>
  <si>
    <t>TEST</t>
  </si>
  <si>
    <t>TRANSCRIPT FOR EMPLOY. (HS OR COLL)</t>
  </si>
  <si>
    <t>TRANSIT BENEFITS</t>
  </si>
  <si>
    <t>TUITION WAIVER</t>
  </si>
  <si>
    <t>TUITION WAIVER - PAYROLL</t>
  </si>
  <si>
    <t>UI BOARD APPROVAL</t>
  </si>
  <si>
    <t>UI BOT APPROVAL</t>
  </si>
  <si>
    <t>UNION DUES</t>
  </si>
  <si>
    <t>VOL DEDUCT</t>
  </si>
  <si>
    <t>W2 DUP REQ</t>
  </si>
  <si>
    <t>WITHHOLDING</t>
  </si>
  <si>
    <t>TOTALS</t>
  </si>
  <si>
    <t>Legend</t>
  </si>
  <si>
    <t>Currently in use</t>
  </si>
  <si>
    <t>Not in use</t>
  </si>
  <si>
    <t>Last Updated</t>
  </si>
  <si>
    <t>Cheri Gorrell</t>
  </si>
  <si>
    <t>3.3.21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</si>
</sst>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25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Times New Roman"/>
      <family val="1"/>
    </font>
    <font>
      <sz val="10"/>
      <name val="Calibri"/>
      <family val="2"/>
    </font>
    <font>
      <b/>
      <sz val="8"/>
      <name val="Arial"/>
      <family val="2"/>
    </font>
    <font>
      <b/>
      <sz val="9"/>
      <name val="Calibri"/>
      <family val="2"/>
    </font>
    <font>
      <b/>
      <sz val="9"/>
      <name val="Arial"/>
      <family val="2"/>
    </font>
    <font>
      <b/>
      <sz val="9"/>
      <color theme="1"/>
      <name val="Calibri"/>
      <family val="2"/>
    </font>
    <font>
      <b/>
      <sz val="9"/>
      <color indexed="8"/>
      <name val="Calibri"/>
      <family val="2"/>
    </font>
    <font>
      <b/>
      <sz val="9"/>
      <color indexed="10"/>
      <name val="Calibri"/>
      <family val="2"/>
    </font>
    <font>
      <sz val="9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trike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0"/>
      <name val="Arial"/>
      <family val="2"/>
    </font>
    <font>
      <b/>
      <sz val="9"/>
      <color rgb="FF0000FF"/>
      <name val="Calibri"/>
      <family val="2"/>
      <scheme val="minor"/>
    </font>
    <font>
      <sz val="8"/>
      <color rgb="FF0000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5B8EA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1" fontId="2" fillId="0" borderId="0" xfId="1" applyNumberFormat="1" applyFont="1" applyAlignment="1">
      <alignment horizontal="left" vertical="center" wrapText="1"/>
    </xf>
    <xf numFmtId="1" fontId="2" fillId="0" borderId="0" xfId="1" applyNumberFormat="1" applyFont="1" applyAlignment="1">
      <alignment horizontal="center" vertical="center" wrapText="1"/>
    </xf>
    <xf numFmtId="1" fontId="3" fillId="3" borderId="2" xfId="1" applyNumberFormat="1" applyFont="1" applyFill="1" applyBorder="1" applyAlignment="1">
      <alignment horizontal="center" vertical="center" wrapText="1"/>
    </xf>
    <xf numFmtId="0" fontId="5" fillId="0" borderId="0" xfId="1" applyFont="1"/>
    <xf numFmtId="0" fontId="6" fillId="0" borderId="0" xfId="1" applyFont="1"/>
    <xf numFmtId="49" fontId="7" fillId="7" borderId="3" xfId="1" applyNumberFormat="1" applyFont="1" applyFill="1" applyBorder="1" applyAlignment="1">
      <alignment horizontal="center" vertical="top"/>
    </xf>
    <xf numFmtId="1" fontId="8" fillId="8" borderId="4" xfId="1" applyNumberFormat="1" applyFont="1" applyFill="1" applyBorder="1" applyAlignment="1">
      <alignment horizontal="center" wrapText="1"/>
    </xf>
    <xf numFmtId="49" fontId="10" fillId="8" borderId="5" xfId="1" applyNumberFormat="1" applyFont="1" applyFill="1" applyBorder="1" applyAlignment="1">
      <alignment horizontal="center" textRotation="90"/>
    </xf>
    <xf numFmtId="49" fontId="10" fillId="8" borderId="3" xfId="1" applyNumberFormat="1" applyFont="1" applyFill="1" applyBorder="1" applyAlignment="1">
      <alignment horizontal="center" textRotation="90"/>
    </xf>
    <xf numFmtId="49" fontId="10" fillId="8" borderId="6" xfId="1" applyNumberFormat="1" applyFont="1" applyFill="1" applyBorder="1" applyAlignment="1">
      <alignment horizontal="center" textRotation="90"/>
    </xf>
    <xf numFmtId="0" fontId="10" fillId="8" borderId="2" xfId="1" applyFont="1" applyFill="1" applyBorder="1" applyAlignment="1">
      <alignment textRotation="90"/>
    </xf>
    <xf numFmtId="0" fontId="4" fillId="8" borderId="2" xfId="1" applyFont="1" applyFill="1" applyBorder="1" applyAlignment="1">
      <alignment horizontal="center" textRotation="90"/>
    </xf>
    <xf numFmtId="164" fontId="11" fillId="8" borderId="2" xfId="1" applyNumberFormat="1" applyFont="1" applyFill="1" applyBorder="1" applyAlignment="1">
      <alignment horizontal="right" wrapText="1"/>
    </xf>
    <xf numFmtId="49" fontId="10" fillId="7" borderId="3" xfId="1" applyNumberFormat="1" applyFont="1" applyFill="1" applyBorder="1" applyAlignment="1">
      <alignment horizontal="center" textRotation="90"/>
    </xf>
    <xf numFmtId="0" fontId="10" fillId="8" borderId="3" xfId="1" applyFont="1" applyFill="1" applyBorder="1" applyAlignment="1">
      <alignment horizontal="center" textRotation="90"/>
    </xf>
    <xf numFmtId="49" fontId="7" fillId="9" borderId="7" xfId="1" applyNumberFormat="1" applyFont="1" applyFill="1" applyBorder="1"/>
    <xf numFmtId="0" fontId="7" fillId="9" borderId="5" xfId="1" applyFont="1" applyFill="1" applyBorder="1" applyAlignment="1">
      <alignment horizontal="center"/>
    </xf>
    <xf numFmtId="0" fontId="7" fillId="9" borderId="3" xfId="1" applyFont="1" applyFill="1" applyBorder="1" applyAlignment="1">
      <alignment horizontal="center"/>
    </xf>
    <xf numFmtId="0" fontId="7" fillId="9" borderId="6" xfId="1" applyFont="1" applyFill="1" applyBorder="1" applyAlignment="1">
      <alignment horizontal="center"/>
    </xf>
    <xf numFmtId="49" fontId="7" fillId="9" borderId="2" xfId="1" applyNumberFormat="1" applyFont="1" applyFill="1" applyBorder="1" applyAlignment="1">
      <alignment horizontal="center" vertical="top"/>
    </xf>
    <xf numFmtId="49" fontId="7" fillId="9" borderId="8" xfId="1" applyNumberFormat="1" applyFont="1" applyFill="1" applyBorder="1" applyAlignment="1">
      <alignment horizontal="center" vertical="top"/>
    </xf>
    <xf numFmtId="49" fontId="7" fillId="9" borderId="9" xfId="1" applyNumberFormat="1" applyFont="1" applyFill="1" applyBorder="1" applyAlignment="1">
      <alignment horizontal="center" vertical="top"/>
    </xf>
    <xf numFmtId="49" fontId="7" fillId="9" borderId="3" xfId="1" applyNumberFormat="1" applyFont="1" applyFill="1" applyBorder="1" applyAlignment="1">
      <alignment horizontal="center" vertical="top"/>
    </xf>
    <xf numFmtId="0" fontId="4" fillId="9" borderId="2" xfId="1" applyFont="1" applyFill="1" applyBorder="1" applyAlignment="1">
      <alignment horizontal="center" vertical="top"/>
    </xf>
    <xf numFmtId="0" fontId="4" fillId="9" borderId="10" xfId="1" applyFont="1" applyFill="1" applyBorder="1" applyAlignment="1">
      <alignment horizontal="center" vertical="top"/>
    </xf>
    <xf numFmtId="0" fontId="14" fillId="7" borderId="11" xfId="1" applyFont="1" applyFill="1" applyBorder="1" applyAlignment="1">
      <alignment horizontal="center"/>
    </xf>
    <xf numFmtId="0" fontId="15" fillId="0" borderId="2" xfId="1" applyFont="1" applyBorder="1"/>
    <xf numFmtId="0" fontId="14" fillId="7" borderId="2" xfId="1" applyFont="1" applyFill="1" applyBorder="1" applyAlignment="1">
      <alignment horizontal="center"/>
    </xf>
    <xf numFmtId="0" fontId="14" fillId="10" borderId="2" xfId="1" applyFont="1" applyFill="1" applyBorder="1" applyAlignment="1">
      <alignment horizontal="center"/>
    </xf>
    <xf numFmtId="0" fontId="14" fillId="0" borderId="2" xfId="1" applyFont="1" applyBorder="1"/>
    <xf numFmtId="0" fontId="14" fillId="0" borderId="8" xfId="1" applyFont="1" applyBorder="1"/>
    <xf numFmtId="0" fontId="14" fillId="0" borderId="9" xfId="1" applyFont="1" applyBorder="1"/>
    <xf numFmtId="0" fontId="5" fillId="0" borderId="2" xfId="1" applyFont="1" applyBorder="1"/>
    <xf numFmtId="164" fontId="4" fillId="0" borderId="9" xfId="1" applyNumberFormat="1" applyFont="1" applyBorder="1" applyAlignment="1">
      <alignment horizontal="right"/>
    </xf>
    <xf numFmtId="0" fontId="16" fillId="11" borderId="2" xfId="1" applyFont="1" applyFill="1" applyBorder="1"/>
    <xf numFmtId="1" fontId="14" fillId="0" borderId="2" xfId="1" applyNumberFormat="1" applyFont="1" applyBorder="1" applyAlignment="1">
      <alignment horizontal="center" vertical="center" wrapText="1"/>
    </xf>
    <xf numFmtId="49" fontId="17" fillId="10" borderId="2" xfId="1" applyNumberFormat="1" applyFont="1" applyFill="1" applyBorder="1" applyAlignment="1">
      <alignment horizontal="center" vertical="top"/>
    </xf>
    <xf numFmtId="0" fontId="18" fillId="7" borderId="11" xfId="1" applyFont="1" applyFill="1" applyBorder="1" applyAlignment="1">
      <alignment horizontal="center"/>
    </xf>
    <xf numFmtId="0" fontId="18" fillId="7" borderId="2" xfId="1" applyFont="1" applyFill="1" applyBorder="1" applyAlignment="1">
      <alignment horizontal="center"/>
    </xf>
    <xf numFmtId="0" fontId="18" fillId="10" borderId="2" xfId="1" applyFont="1" applyFill="1" applyBorder="1" applyAlignment="1">
      <alignment horizontal="center"/>
    </xf>
    <xf numFmtId="0" fontId="3" fillId="0" borderId="2" xfId="1" applyFont="1" applyBorder="1"/>
    <xf numFmtId="1" fontId="14" fillId="0" borderId="8" xfId="1" applyNumberFormat="1" applyFont="1" applyBorder="1" applyAlignment="1">
      <alignment horizontal="center" vertical="center" wrapText="1"/>
    </xf>
    <xf numFmtId="1" fontId="14" fillId="0" borderId="9" xfId="1" applyNumberFormat="1" applyFont="1" applyBorder="1" applyAlignment="1">
      <alignment horizontal="center" vertical="center" wrapText="1"/>
    </xf>
    <xf numFmtId="164" fontId="14" fillId="0" borderId="2" xfId="1" applyNumberFormat="1" applyFont="1" applyBorder="1" applyAlignment="1">
      <alignment horizontal="right"/>
    </xf>
    <xf numFmtId="1" fontId="18" fillId="0" borderId="2" xfId="1" applyNumberFormat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0" fontId="19" fillId="7" borderId="2" xfId="1" applyFont="1" applyFill="1" applyBorder="1" applyAlignment="1">
      <alignment horizontal="center"/>
    </xf>
    <xf numFmtId="0" fontId="14" fillId="0" borderId="2" xfId="1" applyFont="1" applyBorder="1" applyAlignment="1">
      <alignment horizontal="center"/>
    </xf>
    <xf numFmtId="1" fontId="14" fillId="10" borderId="2" xfId="1" applyNumberFormat="1" applyFont="1" applyFill="1" applyBorder="1" applyAlignment="1">
      <alignment horizontal="center" vertical="center" wrapText="1"/>
    </xf>
    <xf numFmtId="1" fontId="14" fillId="10" borderId="2" xfId="1" applyNumberFormat="1" applyFont="1" applyFill="1" applyBorder="1" applyAlignment="1">
      <alignment horizontal="center" vertical="top" wrapText="1"/>
    </xf>
    <xf numFmtId="1" fontId="14" fillId="10" borderId="2" xfId="1" applyNumberFormat="1" applyFont="1" applyFill="1" applyBorder="1" applyAlignment="1">
      <alignment horizontal="center" textRotation="90" wrapText="1"/>
    </xf>
    <xf numFmtId="49" fontId="14" fillId="10" borderId="2" xfId="1" applyNumberFormat="1" applyFont="1" applyFill="1" applyBorder="1" applyAlignment="1">
      <alignment horizontal="center" vertical="top"/>
    </xf>
    <xf numFmtId="49" fontId="14" fillId="10" borderId="2" xfId="1" applyNumberFormat="1" applyFont="1" applyFill="1" applyBorder="1" applyAlignment="1">
      <alignment horizontal="center" textRotation="90"/>
    </xf>
    <xf numFmtId="0" fontId="20" fillId="0" borderId="0" xfId="1" applyFont="1"/>
    <xf numFmtId="0" fontId="14" fillId="10" borderId="2" xfId="1" applyFont="1" applyFill="1" applyBorder="1" applyAlignment="1">
      <alignment horizontal="center" vertical="top"/>
    </xf>
    <xf numFmtId="49" fontId="14" fillId="7" borderId="11" xfId="1" applyNumberFormat="1" applyFont="1" applyFill="1" applyBorder="1" applyAlignment="1">
      <alignment horizontal="center" vertical="top"/>
    </xf>
    <xf numFmtId="49" fontId="14" fillId="7" borderId="2" xfId="1" applyNumberFormat="1" applyFont="1" applyFill="1" applyBorder="1" applyAlignment="1">
      <alignment horizontal="center" vertical="top"/>
    </xf>
    <xf numFmtId="0" fontId="14" fillId="7" borderId="11" xfId="1" applyFont="1" applyFill="1" applyBorder="1" applyAlignment="1">
      <alignment horizontal="center" vertical="center"/>
    </xf>
    <xf numFmtId="49" fontId="17" fillId="0" borderId="2" xfId="1" applyNumberFormat="1" applyFont="1" applyBorder="1" applyAlignment="1">
      <alignment horizontal="center" vertical="top"/>
    </xf>
    <xf numFmtId="0" fontId="14" fillId="7" borderId="2" xfId="1" applyFont="1" applyFill="1" applyBorder="1" applyAlignment="1">
      <alignment horizontal="center" vertical="center"/>
    </xf>
    <xf numFmtId="0" fontId="3" fillId="8" borderId="2" xfId="1" applyFont="1" applyFill="1" applyBorder="1"/>
    <xf numFmtId="0" fontId="14" fillId="8" borderId="2" xfId="1" applyFont="1" applyFill="1" applyBorder="1" applyAlignment="1">
      <alignment horizontal="center"/>
    </xf>
    <xf numFmtId="0" fontId="14" fillId="8" borderId="2" xfId="1" applyFont="1" applyFill="1" applyBorder="1"/>
    <xf numFmtId="0" fontId="14" fillId="8" borderId="8" xfId="1" applyFont="1" applyFill="1" applyBorder="1"/>
    <xf numFmtId="0" fontId="14" fillId="8" borderId="9" xfId="1" applyFont="1" applyFill="1" applyBorder="1"/>
    <xf numFmtId="49" fontId="17" fillId="8" borderId="2" xfId="1" applyNumberFormat="1" applyFont="1" applyFill="1" applyBorder="1" applyAlignment="1">
      <alignment horizontal="center" vertical="top"/>
    </xf>
    <xf numFmtId="0" fontId="14" fillId="12" borderId="2" xfId="1" applyFont="1" applyFill="1" applyBorder="1" applyAlignment="1">
      <alignment horizontal="center"/>
    </xf>
    <xf numFmtId="0" fontId="15" fillId="0" borderId="2" xfId="1" applyFont="1" applyBorder="1" applyAlignment="1">
      <alignment vertical="top" wrapText="1"/>
    </xf>
    <xf numFmtId="1" fontId="18" fillId="10" borderId="2" xfId="1" applyNumberFormat="1" applyFont="1" applyFill="1" applyBorder="1" applyAlignment="1">
      <alignment horizontal="center" vertical="center" wrapText="1"/>
    </xf>
    <xf numFmtId="1" fontId="18" fillId="10" borderId="2" xfId="1" applyNumberFormat="1" applyFont="1" applyFill="1" applyBorder="1" applyAlignment="1">
      <alignment horizontal="center" vertical="top" wrapText="1"/>
    </xf>
    <xf numFmtId="49" fontId="18" fillId="10" borderId="2" xfId="1" applyNumberFormat="1" applyFont="1" applyFill="1" applyBorder="1" applyAlignment="1">
      <alignment horizontal="center" vertical="top"/>
    </xf>
    <xf numFmtId="1" fontId="14" fillId="7" borderId="11" xfId="1" applyNumberFormat="1" applyFont="1" applyFill="1" applyBorder="1" applyAlignment="1">
      <alignment horizontal="center" vertical="center" wrapText="1"/>
    </xf>
    <xf numFmtId="49" fontId="14" fillId="8" borderId="2" xfId="1" applyNumberFormat="1" applyFont="1" applyFill="1" applyBorder="1" applyAlignment="1">
      <alignment horizontal="center" vertical="top"/>
    </xf>
    <xf numFmtId="1" fontId="14" fillId="7" borderId="2" xfId="1" applyNumberFormat="1" applyFont="1" applyFill="1" applyBorder="1" applyAlignment="1">
      <alignment horizontal="center" vertical="center" wrapText="1"/>
    </xf>
    <xf numFmtId="49" fontId="15" fillId="0" borderId="2" xfId="1" applyNumberFormat="1" applyFont="1" applyBorder="1" applyAlignment="1">
      <alignment horizontal="left" vertical="top"/>
    </xf>
    <xf numFmtId="0" fontId="15" fillId="0" borderId="0" xfId="1" applyFont="1"/>
    <xf numFmtId="0" fontId="3" fillId="0" borderId="8" xfId="1" applyFont="1" applyBorder="1"/>
    <xf numFmtId="0" fontId="3" fillId="0" borderId="9" xfId="1" applyFont="1" applyBorder="1"/>
    <xf numFmtId="0" fontId="21" fillId="7" borderId="11" xfId="1" applyFont="1" applyFill="1" applyBorder="1" applyAlignment="1">
      <alignment horizontal="center"/>
    </xf>
    <xf numFmtId="0" fontId="3" fillId="8" borderId="0" xfId="1" applyFont="1" applyFill="1"/>
    <xf numFmtId="1" fontId="14" fillId="8" borderId="2" xfId="1" applyNumberFormat="1" applyFont="1" applyFill="1" applyBorder="1" applyAlignment="1">
      <alignment horizontal="center" vertical="center" wrapText="1"/>
    </xf>
    <xf numFmtId="1" fontId="14" fillId="8" borderId="2" xfId="1" applyNumberFormat="1" applyFont="1" applyFill="1" applyBorder="1" applyAlignment="1">
      <alignment horizontal="center" vertical="top" wrapText="1"/>
    </xf>
    <xf numFmtId="0" fontId="21" fillId="10" borderId="2" xfId="1" applyFont="1" applyFill="1" applyBorder="1" applyAlignment="1">
      <alignment horizontal="center"/>
    </xf>
    <xf numFmtId="0" fontId="4" fillId="10" borderId="2" xfId="1" applyFont="1" applyFill="1" applyBorder="1" applyAlignment="1">
      <alignment horizontal="center"/>
    </xf>
    <xf numFmtId="0" fontId="21" fillId="7" borderId="2" xfId="1" applyFont="1" applyFill="1" applyBorder="1" applyAlignment="1">
      <alignment horizontal="center"/>
    </xf>
    <xf numFmtId="1" fontId="4" fillId="0" borderId="2" xfId="1" applyNumberFormat="1" applyFont="1" applyBorder="1" applyAlignment="1">
      <alignment horizontal="center" vertical="center" wrapText="1"/>
    </xf>
    <xf numFmtId="0" fontId="15" fillId="8" borderId="2" xfId="1" applyFont="1" applyFill="1" applyBorder="1"/>
    <xf numFmtId="0" fontId="19" fillId="8" borderId="2" xfId="1" applyFont="1" applyFill="1" applyBorder="1"/>
    <xf numFmtId="0" fontId="14" fillId="10" borderId="2" xfId="1" applyFont="1" applyFill="1" applyBorder="1" applyAlignment="1">
      <alignment horizontal="center" vertical="top" wrapText="1"/>
    </xf>
    <xf numFmtId="1" fontId="14" fillId="0" borderId="2" xfId="1" applyNumberFormat="1" applyFont="1" applyBorder="1" applyAlignment="1">
      <alignment horizontal="center" vertical="top" wrapText="1"/>
    </xf>
    <xf numFmtId="0" fontId="14" fillId="10" borderId="2" xfId="1" applyFont="1" applyFill="1" applyBorder="1" applyAlignment="1">
      <alignment horizontal="center" vertical="center"/>
    </xf>
    <xf numFmtId="49" fontId="14" fillId="0" borderId="2" xfId="1" applyNumberFormat="1" applyFont="1" applyBorder="1" applyAlignment="1">
      <alignment horizontal="center" vertical="top"/>
    </xf>
    <xf numFmtId="49" fontId="19" fillId="7" borderId="11" xfId="1" applyNumberFormat="1" applyFont="1" applyFill="1" applyBorder="1" applyAlignment="1">
      <alignment horizontal="center" vertical="top"/>
    </xf>
    <xf numFmtId="0" fontId="14" fillId="10" borderId="2" xfId="1" applyFont="1" applyFill="1" applyBorder="1" applyAlignment="1">
      <alignment horizontal="center" textRotation="90"/>
    </xf>
    <xf numFmtId="0" fontId="3" fillId="8" borderId="2" xfId="1" applyFont="1" applyFill="1" applyBorder="1" applyAlignment="1">
      <alignment vertical="top" wrapText="1"/>
    </xf>
    <xf numFmtId="1" fontId="14" fillId="7" borderId="12" xfId="1" applyNumberFormat="1" applyFont="1" applyFill="1" applyBorder="1" applyAlignment="1">
      <alignment horizontal="center" vertical="center" wrapText="1"/>
    </xf>
    <xf numFmtId="0" fontId="1" fillId="7" borderId="0" xfId="1" applyFill="1"/>
    <xf numFmtId="49" fontId="19" fillId="7" borderId="2" xfId="1" applyNumberFormat="1" applyFont="1" applyFill="1" applyBorder="1" applyAlignment="1">
      <alignment horizontal="center" vertical="top"/>
    </xf>
    <xf numFmtId="1" fontId="19" fillId="10" borderId="2" xfId="1" applyNumberFormat="1" applyFont="1" applyFill="1" applyBorder="1" applyAlignment="1">
      <alignment horizontal="center" vertical="top" wrapText="1"/>
    </xf>
    <xf numFmtId="0" fontId="19" fillId="10" borderId="2" xfId="1" applyFont="1" applyFill="1" applyBorder="1" applyAlignment="1">
      <alignment horizontal="center"/>
    </xf>
    <xf numFmtId="1" fontId="19" fillId="0" borderId="2" xfId="1" applyNumberFormat="1" applyFont="1" applyBorder="1" applyAlignment="1">
      <alignment horizontal="center" vertical="center" wrapText="1"/>
    </xf>
    <xf numFmtId="1" fontId="19" fillId="0" borderId="2" xfId="1" applyNumberFormat="1" applyFont="1" applyBorder="1" applyAlignment="1">
      <alignment horizontal="center" vertical="top" wrapText="1"/>
    </xf>
    <xf numFmtId="49" fontId="19" fillId="0" borderId="2" xfId="1" applyNumberFormat="1" applyFont="1" applyBorder="1" applyAlignment="1">
      <alignment horizontal="center" vertical="top"/>
    </xf>
    <xf numFmtId="0" fontId="14" fillId="7" borderId="3" xfId="1" applyFont="1" applyFill="1" applyBorder="1" applyAlignment="1">
      <alignment horizontal="center"/>
    </xf>
    <xf numFmtId="0" fontId="14" fillId="10" borderId="3" xfId="1" applyFont="1" applyFill="1" applyBorder="1" applyAlignment="1">
      <alignment horizontal="center"/>
    </xf>
    <xf numFmtId="0" fontId="14" fillId="0" borderId="3" xfId="1" applyFont="1" applyBorder="1"/>
    <xf numFmtId="49" fontId="17" fillId="10" borderId="3" xfId="1" applyNumberFormat="1" applyFont="1" applyFill="1" applyBorder="1" applyAlignment="1">
      <alignment horizontal="center" vertical="top"/>
    </xf>
    <xf numFmtId="49" fontId="3" fillId="9" borderId="13" xfId="1" applyNumberFormat="1" applyFont="1" applyFill="1" applyBorder="1"/>
    <xf numFmtId="1" fontId="14" fillId="7" borderId="13" xfId="1" applyNumberFormat="1" applyFont="1" applyFill="1" applyBorder="1" applyAlignment="1">
      <alignment horizontal="center" vertical="center" wrapText="1"/>
    </xf>
    <xf numFmtId="1" fontId="14" fillId="9" borderId="13" xfId="1" applyNumberFormat="1" applyFont="1" applyFill="1" applyBorder="1" applyAlignment="1">
      <alignment horizontal="center" vertical="center" wrapText="1"/>
    </xf>
    <xf numFmtId="1" fontId="14" fillId="9" borderId="13" xfId="1" applyNumberFormat="1" applyFont="1" applyFill="1" applyBorder="1" applyAlignment="1">
      <alignment horizontal="center" vertical="top" wrapText="1"/>
    </xf>
    <xf numFmtId="0" fontId="14" fillId="9" borderId="13" xfId="1" applyFont="1" applyFill="1" applyBorder="1" applyAlignment="1">
      <alignment horizontal="center"/>
    </xf>
    <xf numFmtId="1" fontId="14" fillId="9" borderId="14" xfId="1" applyNumberFormat="1" applyFont="1" applyFill="1" applyBorder="1" applyAlignment="1">
      <alignment horizontal="center" vertical="top" wrapText="1"/>
    </xf>
    <xf numFmtId="1" fontId="14" fillId="9" borderId="15" xfId="1" applyNumberFormat="1" applyFont="1" applyFill="1" applyBorder="1" applyAlignment="1">
      <alignment horizontal="center" vertical="top" wrapText="1"/>
    </xf>
    <xf numFmtId="0" fontId="3" fillId="13" borderId="2" xfId="1" applyFont="1" applyFill="1" applyBorder="1"/>
    <xf numFmtId="164" fontId="4" fillId="13" borderId="9" xfId="1" applyNumberFormat="1" applyFont="1" applyFill="1" applyBorder="1" applyAlignment="1">
      <alignment horizontal="right"/>
    </xf>
    <xf numFmtId="49" fontId="17" fillId="9" borderId="13" xfId="1" applyNumberFormat="1" applyFont="1" applyFill="1" applyBorder="1" applyAlignment="1">
      <alignment horizontal="center" vertical="top"/>
    </xf>
    <xf numFmtId="1" fontId="2" fillId="0" borderId="16" xfId="1" applyNumberFormat="1" applyFont="1" applyBorder="1" applyAlignment="1">
      <alignment horizontal="left" vertical="center" wrapText="1"/>
    </xf>
    <xf numFmtId="1" fontId="2" fillId="0" borderId="17" xfId="1" applyNumberFormat="1" applyFont="1" applyBorder="1" applyAlignment="1">
      <alignment horizontal="center" vertical="center" wrapText="1"/>
    </xf>
    <xf numFmtId="0" fontId="14" fillId="0" borderId="0" xfId="1" applyFont="1"/>
    <xf numFmtId="1" fontId="14" fillId="0" borderId="17" xfId="1" applyNumberFormat="1" applyFont="1" applyBorder="1" applyAlignment="1">
      <alignment horizontal="center" vertical="center" wrapText="1"/>
    </xf>
    <xf numFmtId="0" fontId="4" fillId="0" borderId="0" xfId="1" applyFont="1"/>
    <xf numFmtId="164" fontId="4" fillId="0" borderId="0" xfId="1" applyNumberFormat="1" applyFont="1" applyAlignment="1">
      <alignment horizontal="right"/>
    </xf>
    <xf numFmtId="1" fontId="22" fillId="14" borderId="18" xfId="1" applyNumberFormat="1" applyFont="1" applyFill="1" applyBorder="1" applyAlignment="1">
      <alignment horizontal="center" vertical="center" wrapText="1"/>
    </xf>
    <xf numFmtId="1" fontId="2" fillId="0" borderId="19" xfId="1" applyNumberFormat="1" applyFont="1" applyBorder="1" applyAlignment="1">
      <alignment horizontal="left" vertical="center" wrapText="1"/>
    </xf>
    <xf numFmtId="0" fontId="15" fillId="0" borderId="4" xfId="1" applyFont="1" applyBorder="1"/>
    <xf numFmtId="1" fontId="2" fillId="0" borderId="20" xfId="1" applyNumberFormat="1" applyFont="1" applyBorder="1" applyAlignment="1">
      <alignment horizontal="left" vertical="center" wrapText="1"/>
    </xf>
    <xf numFmtId="0" fontId="23" fillId="0" borderId="4" xfId="1" applyFont="1" applyBorder="1"/>
    <xf numFmtId="1" fontId="24" fillId="0" borderId="20" xfId="1" applyNumberFormat="1" applyFont="1" applyBorder="1" applyAlignment="1">
      <alignment horizontal="left" vertical="center" wrapText="1"/>
    </xf>
    <xf numFmtId="1" fontId="2" fillId="0" borderId="21" xfId="1" applyNumberFormat="1" applyFont="1" applyBorder="1" applyAlignment="1">
      <alignment horizontal="center" vertical="center" wrapText="1"/>
    </xf>
    <xf numFmtId="1" fontId="14" fillId="0" borderId="21" xfId="1" applyNumberFormat="1" applyFont="1" applyBorder="1" applyAlignment="1">
      <alignment horizontal="center" vertical="center" wrapText="1"/>
    </xf>
    <xf numFmtId="1" fontId="14" fillId="0" borderId="22" xfId="1" applyNumberFormat="1" applyFont="1" applyBorder="1" applyAlignment="1">
      <alignment horizontal="center" vertical="center" wrapText="1"/>
    </xf>
    <xf numFmtId="164" fontId="18" fillId="0" borderId="0" xfId="1" applyNumberFormat="1" applyFont="1" applyAlignment="1">
      <alignment horizontal="right"/>
    </xf>
    <xf numFmtId="0" fontId="3" fillId="3" borderId="2" xfId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1" fontId="3" fillId="2" borderId="2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183"/>
  <sheetViews>
    <sheetView tabSelected="1" zoomScaleNormal="100" workbookViewId="0">
      <pane ySplit="2" topLeftCell="A3" activePane="bottomLeft" state="frozen"/>
      <selection pane="bottomLeft" activeCell="AE20" sqref="AE20"/>
    </sheetView>
  </sheetViews>
  <sheetFormatPr defaultColWidth="9.140625" defaultRowHeight="12" x14ac:dyDescent="0.2"/>
  <cols>
    <col min="1" max="1" width="2.5703125" style="1" customWidth="1"/>
    <col min="2" max="2" width="38.28515625" style="2" customWidth="1"/>
    <col min="3" max="3" width="1.28515625" style="127" customWidth="1"/>
    <col min="4" max="7" width="3.140625" style="132" customWidth="1"/>
    <col min="8" max="8" width="1.5703125" style="132" customWidth="1"/>
    <col min="9" max="9" width="3.140625" style="122" customWidth="1"/>
    <col min="10" max="10" width="3.140625" style="132" customWidth="1"/>
    <col min="11" max="11" width="3.140625" style="122" customWidth="1"/>
    <col min="12" max="12" width="3.140625" style="133" customWidth="1"/>
    <col min="13" max="13" width="3.140625" style="122" customWidth="1"/>
    <col min="14" max="14" width="3.140625" style="133" customWidth="1"/>
    <col min="15" max="15" width="3.140625" style="124" customWidth="1"/>
    <col min="16" max="16" width="3.140625" style="133" customWidth="1"/>
    <col min="17" max="17" width="3.140625" style="124" customWidth="1"/>
    <col min="18" max="18" width="3.140625" style="133" customWidth="1"/>
    <col min="19" max="19" width="3.140625" style="124" customWidth="1"/>
    <col min="20" max="20" width="3.140625" style="134" customWidth="1"/>
    <col min="21" max="21" width="3.140625" style="124" customWidth="1"/>
    <col min="22" max="22" width="3.140625" style="133" customWidth="1"/>
    <col min="23" max="23" width="3.140625" style="135" customWidth="1"/>
    <col min="24" max="24" width="3.140625" style="133" customWidth="1"/>
    <col min="25" max="48" width="3.140625" style="1" customWidth="1"/>
    <col min="49" max="49" width="3.85546875" style="1" customWidth="1"/>
    <col min="50" max="54" width="3.140625" style="1" customWidth="1"/>
    <col min="55" max="56" width="1.85546875" style="132" customWidth="1"/>
    <col min="57" max="57" width="7" style="1" customWidth="1"/>
    <col min="58" max="58" width="1.5703125" style="132" customWidth="1"/>
    <col min="59" max="59" width="7" style="5" bestFit="1" customWidth="1"/>
    <col min="60" max="60" width="1.5703125" style="132" customWidth="1"/>
    <col min="61" max="61" width="10.28515625" style="6" customWidth="1"/>
    <col min="62" max="62" width="1.5703125" style="132" customWidth="1"/>
    <col min="63" max="63" width="7" style="5" bestFit="1" customWidth="1"/>
    <col min="64" max="64" width="1.5703125" style="132" customWidth="1"/>
    <col min="65" max="65" width="10.28515625" style="6" customWidth="1"/>
    <col min="66" max="66" width="1.5703125" style="132" customWidth="1"/>
    <col min="67" max="77" width="3.140625" style="132" customWidth="1"/>
    <col min="78" max="16384" width="9.140625" style="1"/>
  </cols>
  <sheetData>
    <row r="1" spans="1:77" ht="23.25" customHeight="1" x14ac:dyDescent="0.2">
      <c r="C1" s="2"/>
      <c r="D1" s="137" t="s">
        <v>0</v>
      </c>
      <c r="E1" s="137"/>
      <c r="F1" s="137"/>
      <c r="G1" s="137"/>
      <c r="H1" s="3"/>
      <c r="I1" s="138" t="s">
        <v>1</v>
      </c>
      <c r="J1" s="138"/>
      <c r="K1" s="138"/>
      <c r="L1" s="4"/>
      <c r="M1" s="139" t="s">
        <v>2</v>
      </c>
      <c r="N1" s="139"/>
      <c r="O1" s="139"/>
      <c r="P1" s="139"/>
      <c r="Q1" s="139"/>
      <c r="R1" s="139"/>
      <c r="S1" s="140" t="s">
        <v>3</v>
      </c>
      <c r="T1" s="140"/>
      <c r="U1" s="140"/>
      <c r="V1" s="141" t="s">
        <v>4</v>
      </c>
      <c r="W1" s="141"/>
      <c r="X1" s="141"/>
      <c r="Y1" s="141"/>
      <c r="Z1" s="136" t="s">
        <v>5</v>
      </c>
      <c r="AA1" s="136"/>
      <c r="AB1" s="136"/>
      <c r="AC1" s="139" t="s">
        <v>6</v>
      </c>
      <c r="AD1" s="139"/>
      <c r="AE1" s="139"/>
      <c r="AF1" s="138" t="s">
        <v>7</v>
      </c>
      <c r="AG1" s="138"/>
      <c r="AH1" s="138"/>
      <c r="AI1" s="138"/>
      <c r="AJ1" s="138"/>
      <c r="AK1" s="138"/>
      <c r="AL1" s="136" t="s">
        <v>8</v>
      </c>
      <c r="AM1" s="136"/>
      <c r="AN1" s="136"/>
      <c r="AO1" s="136"/>
      <c r="AP1" s="136"/>
      <c r="AQ1" s="139" t="s">
        <v>9</v>
      </c>
      <c r="AR1" s="139"/>
      <c r="AS1" s="139"/>
      <c r="AT1" s="143" t="s">
        <v>10</v>
      </c>
      <c r="AU1" s="143"/>
      <c r="AV1" s="143"/>
      <c r="AW1" s="138" t="s">
        <v>11</v>
      </c>
      <c r="AX1" s="138"/>
      <c r="AY1" s="138"/>
      <c r="AZ1" s="142" t="s">
        <v>12</v>
      </c>
      <c r="BA1" s="142"/>
      <c r="BB1" s="142"/>
      <c r="BC1" s="3"/>
      <c r="BD1" s="3"/>
      <c r="BF1" s="3"/>
      <c r="BH1" s="3"/>
      <c r="BJ1" s="3"/>
      <c r="BL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7" ht="139.5" x14ac:dyDescent="0.2">
      <c r="A2" s="7"/>
      <c r="B2" s="8" t="s">
        <v>13</v>
      </c>
      <c r="C2" s="7"/>
      <c r="D2" s="9" t="s">
        <v>14</v>
      </c>
      <c r="E2" s="10" t="s">
        <v>15</v>
      </c>
      <c r="F2" s="10" t="s">
        <v>16</v>
      </c>
      <c r="G2" s="11" t="s">
        <v>17</v>
      </c>
      <c r="H2" s="7"/>
      <c r="I2" s="12" t="s">
        <v>18</v>
      </c>
      <c r="J2" s="12" t="s">
        <v>19</v>
      </c>
      <c r="K2" s="12" t="s">
        <v>20</v>
      </c>
      <c r="L2" s="12" t="s">
        <v>21</v>
      </c>
      <c r="M2" s="12" t="s">
        <v>22</v>
      </c>
      <c r="N2" s="12" t="s">
        <v>23</v>
      </c>
      <c r="O2" s="12" t="s">
        <v>24</v>
      </c>
      <c r="P2" s="12" t="s">
        <v>25</v>
      </c>
      <c r="Q2" s="12" t="s">
        <v>26</v>
      </c>
      <c r="R2" s="12" t="s">
        <v>27</v>
      </c>
      <c r="S2" s="12" t="s">
        <v>28</v>
      </c>
      <c r="T2" s="12" t="s">
        <v>29</v>
      </c>
      <c r="U2" s="12" t="s">
        <v>30</v>
      </c>
      <c r="V2" s="12" t="s">
        <v>31</v>
      </c>
      <c r="W2" s="12" t="s">
        <v>32</v>
      </c>
      <c r="X2" s="12" t="s">
        <v>33</v>
      </c>
      <c r="Y2" s="12" t="s">
        <v>34</v>
      </c>
      <c r="Z2" s="12" t="s">
        <v>35</v>
      </c>
      <c r="AA2" s="12" t="s">
        <v>36</v>
      </c>
      <c r="AB2" s="12" t="s">
        <v>37</v>
      </c>
      <c r="AC2" s="12" t="s">
        <v>38</v>
      </c>
      <c r="AD2" s="12" t="s">
        <v>39</v>
      </c>
      <c r="AE2" s="12" t="s">
        <v>40</v>
      </c>
      <c r="AF2" s="12" t="s">
        <v>41</v>
      </c>
      <c r="AG2" s="12" t="s">
        <v>42</v>
      </c>
      <c r="AH2" s="12" t="s">
        <v>43</v>
      </c>
      <c r="AI2" s="12" t="s">
        <v>44</v>
      </c>
      <c r="AJ2" s="12" t="s">
        <v>45</v>
      </c>
      <c r="AK2" s="12" t="s">
        <v>46</v>
      </c>
      <c r="AL2" s="12" t="s">
        <v>47</v>
      </c>
      <c r="AM2" s="12" t="s">
        <v>48</v>
      </c>
      <c r="AN2" s="12" t="s">
        <v>49</v>
      </c>
      <c r="AO2" s="12" t="s">
        <v>50</v>
      </c>
      <c r="AP2" s="12" t="s">
        <v>51</v>
      </c>
      <c r="AQ2" s="12" t="s">
        <v>52</v>
      </c>
      <c r="AR2" s="12" t="s">
        <v>53</v>
      </c>
      <c r="AS2" s="12" t="s">
        <v>54</v>
      </c>
      <c r="AT2" s="12" t="s">
        <v>55</v>
      </c>
      <c r="AU2" s="12" t="s">
        <v>56</v>
      </c>
      <c r="AV2" s="12" t="s">
        <v>57</v>
      </c>
      <c r="AW2" s="12" t="s">
        <v>58</v>
      </c>
      <c r="AX2" s="12" t="s">
        <v>59</v>
      </c>
      <c r="AY2" s="12" t="s">
        <v>60</v>
      </c>
      <c r="AZ2" s="12" t="s">
        <v>61</v>
      </c>
      <c r="BA2" s="12" t="s">
        <v>62</v>
      </c>
      <c r="BB2" s="12" t="s">
        <v>63</v>
      </c>
      <c r="BC2" s="7"/>
      <c r="BD2" s="7"/>
      <c r="BE2" s="13" t="s">
        <v>64</v>
      </c>
      <c r="BF2" s="7"/>
      <c r="BG2" s="13" t="s">
        <v>65</v>
      </c>
      <c r="BH2" s="7"/>
      <c r="BI2" s="14" t="s">
        <v>66</v>
      </c>
      <c r="BJ2" s="15"/>
      <c r="BK2" s="13" t="s">
        <v>67</v>
      </c>
      <c r="BL2" s="7"/>
      <c r="BM2" s="14" t="s">
        <v>68</v>
      </c>
      <c r="BN2" s="15"/>
      <c r="BO2" s="10" t="s">
        <v>69</v>
      </c>
      <c r="BP2" s="10" t="s">
        <v>70</v>
      </c>
      <c r="BQ2" s="10" t="s">
        <v>14</v>
      </c>
      <c r="BR2" s="10" t="s">
        <v>71</v>
      </c>
      <c r="BS2" s="10" t="s">
        <v>72</v>
      </c>
      <c r="BT2" s="10" t="s">
        <v>15</v>
      </c>
      <c r="BU2" s="10" t="s">
        <v>73</v>
      </c>
      <c r="BV2" s="10" t="s">
        <v>74</v>
      </c>
      <c r="BW2" s="10" t="s">
        <v>16</v>
      </c>
      <c r="BX2" s="10" t="s">
        <v>75</v>
      </c>
      <c r="BY2" s="16" t="s">
        <v>5</v>
      </c>
    </row>
    <row r="3" spans="1:77" ht="11.25" customHeight="1" x14ac:dyDescent="0.2">
      <c r="A3" s="7"/>
      <c r="B3" s="17"/>
      <c r="C3" s="7"/>
      <c r="D3" s="18"/>
      <c r="E3" s="19"/>
      <c r="F3" s="19"/>
      <c r="G3" s="20"/>
      <c r="H3" s="7"/>
      <c r="I3" s="21"/>
      <c r="J3" s="21"/>
      <c r="K3" s="21"/>
      <c r="L3" s="21"/>
      <c r="M3" s="21"/>
      <c r="N3" s="21"/>
      <c r="O3" s="21"/>
      <c r="P3" s="21"/>
      <c r="Q3" s="21"/>
      <c r="R3" s="22"/>
      <c r="S3" s="21"/>
      <c r="T3" s="21"/>
      <c r="U3" s="21"/>
      <c r="V3" s="23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4"/>
      <c r="BA3" s="24"/>
      <c r="BB3" s="24"/>
      <c r="BC3" s="7"/>
      <c r="BD3" s="7"/>
      <c r="BE3" s="25"/>
      <c r="BF3" s="7"/>
      <c r="BG3" s="25"/>
      <c r="BH3" s="7"/>
      <c r="BI3" s="26"/>
      <c r="BJ3" s="7"/>
      <c r="BK3" s="25"/>
      <c r="BL3" s="7"/>
      <c r="BM3" s="26"/>
      <c r="BN3" s="7"/>
      <c r="BO3" s="24"/>
      <c r="BP3" s="19"/>
      <c r="BQ3" s="19"/>
      <c r="BR3" s="19"/>
      <c r="BS3" s="19"/>
      <c r="BT3" s="19"/>
      <c r="BU3" s="19"/>
      <c r="BV3" s="19"/>
      <c r="BW3" s="19"/>
      <c r="BX3" s="19"/>
      <c r="BY3" s="24"/>
    </row>
    <row r="4" spans="1:77" x14ac:dyDescent="0.2">
      <c r="A4" s="27"/>
      <c r="B4" s="28" t="s">
        <v>76</v>
      </c>
      <c r="C4" s="29"/>
      <c r="D4" s="30"/>
      <c r="E4" s="30"/>
      <c r="F4" s="30" t="s">
        <v>77</v>
      </c>
      <c r="G4" s="30"/>
      <c r="H4" s="29"/>
      <c r="I4" s="31"/>
      <c r="J4" s="31"/>
      <c r="K4" s="31"/>
      <c r="L4" s="31"/>
      <c r="M4" s="31"/>
      <c r="N4" s="31"/>
      <c r="O4" s="31"/>
      <c r="P4" s="31"/>
      <c r="Q4" s="31"/>
      <c r="R4" s="32"/>
      <c r="S4" s="31"/>
      <c r="T4" s="31"/>
      <c r="U4" s="31"/>
      <c r="V4" s="33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 t="s">
        <v>78</v>
      </c>
      <c r="AU4" s="31" t="s">
        <v>78</v>
      </c>
      <c r="AV4" s="31" t="s">
        <v>78</v>
      </c>
      <c r="AW4" s="31" t="s">
        <v>77</v>
      </c>
      <c r="AX4" s="31" t="s">
        <v>77</v>
      </c>
      <c r="AY4" s="31" t="s">
        <v>77</v>
      </c>
      <c r="AZ4" s="31"/>
      <c r="BA4" s="31"/>
      <c r="BB4" s="31"/>
      <c r="BC4" s="29"/>
      <c r="BD4" s="29">
        <v>0</v>
      </c>
      <c r="BE4" s="31">
        <v>0</v>
      </c>
      <c r="BF4" s="29"/>
      <c r="BG4" s="34">
        <v>1012</v>
      </c>
      <c r="BH4" s="29"/>
      <c r="BI4" s="35">
        <f t="shared" ref="BI4:BI67" si="0">BG4-BE4</f>
        <v>1012</v>
      </c>
      <c r="BJ4" s="29"/>
      <c r="BK4" s="36">
        <v>1015</v>
      </c>
      <c r="BL4" s="29"/>
      <c r="BM4" s="35">
        <f>BK4-BG4</f>
        <v>3</v>
      </c>
      <c r="BN4" s="29"/>
      <c r="BO4" s="30"/>
      <c r="BP4" s="30"/>
      <c r="BQ4" s="30"/>
      <c r="BR4" s="30"/>
      <c r="BS4" s="30"/>
      <c r="BT4" s="30"/>
      <c r="BU4" s="30"/>
      <c r="BV4" s="30"/>
      <c r="BW4" s="30" t="s">
        <v>77</v>
      </c>
      <c r="BX4" s="37"/>
      <c r="BY4" s="38"/>
    </row>
    <row r="5" spans="1:77" x14ac:dyDescent="0.2">
      <c r="A5" s="27"/>
      <c r="B5" s="28" t="s">
        <v>79</v>
      </c>
      <c r="C5" s="29"/>
      <c r="D5" s="30"/>
      <c r="E5" s="30"/>
      <c r="F5" s="30" t="s">
        <v>77</v>
      </c>
      <c r="G5" s="30"/>
      <c r="H5" s="29"/>
      <c r="I5" s="31"/>
      <c r="J5" s="31"/>
      <c r="K5" s="31"/>
      <c r="L5" s="31"/>
      <c r="M5" s="31"/>
      <c r="N5" s="31"/>
      <c r="O5" s="31"/>
      <c r="P5" s="31"/>
      <c r="Q5" s="31"/>
      <c r="R5" s="32"/>
      <c r="S5" s="31"/>
      <c r="T5" s="31"/>
      <c r="U5" s="31"/>
      <c r="V5" s="33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 t="s">
        <v>77</v>
      </c>
      <c r="AU5" s="31" t="s">
        <v>77</v>
      </c>
      <c r="AV5" s="31" t="s">
        <v>77</v>
      </c>
      <c r="AW5" s="31" t="s">
        <v>77</v>
      </c>
      <c r="AX5" s="31" t="s">
        <v>77</v>
      </c>
      <c r="AY5" s="31" t="s">
        <v>77</v>
      </c>
      <c r="AZ5" s="31"/>
      <c r="BA5" s="31"/>
      <c r="BB5" s="31"/>
      <c r="BC5" s="29"/>
      <c r="BD5" s="29"/>
      <c r="BE5" s="31">
        <v>2610</v>
      </c>
      <c r="BF5" s="29"/>
      <c r="BG5" s="34">
        <v>2791</v>
      </c>
      <c r="BH5" s="29"/>
      <c r="BI5" s="35">
        <f t="shared" si="0"/>
        <v>181</v>
      </c>
      <c r="BJ5" s="29"/>
      <c r="BK5" s="36">
        <v>3015</v>
      </c>
      <c r="BL5" s="29"/>
      <c r="BM5" s="35">
        <f t="shared" ref="BM5:BM68" si="1">BK5-BG5</f>
        <v>224</v>
      </c>
      <c r="BN5" s="29"/>
      <c r="BO5" s="30"/>
      <c r="BP5" s="30"/>
      <c r="BQ5" s="30"/>
      <c r="BR5" s="30"/>
      <c r="BS5" s="30"/>
      <c r="BT5" s="30"/>
      <c r="BU5" s="30"/>
      <c r="BV5" s="30"/>
      <c r="BW5" s="30" t="s">
        <v>77</v>
      </c>
      <c r="BX5" s="37"/>
      <c r="BY5" s="38"/>
    </row>
    <row r="6" spans="1:77" x14ac:dyDescent="0.2">
      <c r="A6" s="27"/>
      <c r="B6" s="28" t="s">
        <v>80</v>
      </c>
      <c r="C6" s="29"/>
      <c r="D6" s="30"/>
      <c r="E6" s="30" t="s">
        <v>77</v>
      </c>
      <c r="F6" s="30"/>
      <c r="G6" s="30"/>
      <c r="H6" s="29"/>
      <c r="I6" s="31"/>
      <c r="J6" s="31"/>
      <c r="K6" s="31"/>
      <c r="L6" s="31" t="s">
        <v>77</v>
      </c>
      <c r="M6" s="31" t="s">
        <v>81</v>
      </c>
      <c r="N6" s="31" t="s">
        <v>77</v>
      </c>
      <c r="O6" s="31" t="s">
        <v>78</v>
      </c>
      <c r="P6" s="31" t="s">
        <v>77</v>
      </c>
      <c r="Q6" s="31"/>
      <c r="R6" s="32" t="s">
        <v>77</v>
      </c>
      <c r="S6" s="31" t="s">
        <v>77</v>
      </c>
      <c r="T6" s="31" t="s">
        <v>77</v>
      </c>
      <c r="U6" s="31" t="s">
        <v>77</v>
      </c>
      <c r="V6" s="33" t="s">
        <v>77</v>
      </c>
      <c r="W6" s="31" t="s">
        <v>77</v>
      </c>
      <c r="X6" s="31" t="s">
        <v>77</v>
      </c>
      <c r="Y6" s="31" t="s">
        <v>77</v>
      </c>
      <c r="Z6" s="31"/>
      <c r="AA6" s="31"/>
      <c r="AB6" s="31"/>
      <c r="AC6" s="31" t="s">
        <v>77</v>
      </c>
      <c r="AD6" s="31" t="s">
        <v>77</v>
      </c>
      <c r="AE6" s="31" t="s">
        <v>77</v>
      </c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 t="s">
        <v>77</v>
      </c>
      <c r="AX6" s="31" t="s">
        <v>77</v>
      </c>
      <c r="AY6" s="31" t="s">
        <v>77</v>
      </c>
      <c r="AZ6" s="31"/>
      <c r="BA6" s="31"/>
      <c r="BB6" s="31"/>
      <c r="BC6" s="29"/>
      <c r="BD6" s="29"/>
      <c r="BE6" s="31">
        <v>58</v>
      </c>
      <c r="BF6" s="29"/>
      <c r="BG6" s="34">
        <v>59</v>
      </c>
      <c r="BH6" s="29"/>
      <c r="BI6" s="35">
        <f t="shared" si="0"/>
        <v>1</v>
      </c>
      <c r="BJ6" s="29"/>
      <c r="BK6" s="36">
        <v>63</v>
      </c>
      <c r="BL6" s="29"/>
      <c r="BM6" s="35">
        <f t="shared" si="1"/>
        <v>4</v>
      </c>
      <c r="BN6" s="29"/>
      <c r="BO6" s="30" t="s">
        <v>77</v>
      </c>
      <c r="BP6" s="30" t="s">
        <v>77</v>
      </c>
      <c r="BQ6" s="30"/>
      <c r="BR6" s="30" t="s">
        <v>77</v>
      </c>
      <c r="BS6" s="30" t="s">
        <v>77</v>
      </c>
      <c r="BT6" s="30" t="s">
        <v>77</v>
      </c>
      <c r="BU6" s="30"/>
      <c r="BV6" s="30"/>
      <c r="BW6" s="30"/>
      <c r="BX6" s="30"/>
      <c r="BY6" s="30"/>
    </row>
    <row r="7" spans="1:77" x14ac:dyDescent="0.2">
      <c r="A7" s="27"/>
      <c r="B7" s="28" t="s">
        <v>82</v>
      </c>
      <c r="C7" s="29"/>
      <c r="D7" s="30"/>
      <c r="E7" s="30" t="s">
        <v>77</v>
      </c>
      <c r="F7" s="30" t="s">
        <v>77</v>
      </c>
      <c r="G7" s="30"/>
      <c r="H7" s="29"/>
      <c r="I7" s="31"/>
      <c r="J7" s="31"/>
      <c r="K7" s="31"/>
      <c r="L7" s="31" t="s">
        <v>77</v>
      </c>
      <c r="M7" s="31" t="s">
        <v>77</v>
      </c>
      <c r="N7" s="31"/>
      <c r="O7" s="31" t="s">
        <v>77</v>
      </c>
      <c r="P7" s="31"/>
      <c r="Q7" s="31" t="s">
        <v>77</v>
      </c>
      <c r="R7" s="32"/>
      <c r="S7" s="31"/>
      <c r="T7" s="31"/>
      <c r="U7" s="31"/>
      <c r="V7" s="33"/>
      <c r="W7" s="31" t="s">
        <v>77</v>
      </c>
      <c r="X7" s="31"/>
      <c r="Y7" s="31"/>
      <c r="Z7" s="31" t="s">
        <v>77</v>
      </c>
      <c r="AA7" s="31" t="s">
        <v>77</v>
      </c>
      <c r="AB7" s="31" t="s">
        <v>77</v>
      </c>
      <c r="AC7" s="31" t="s">
        <v>77</v>
      </c>
      <c r="AD7" s="31" t="s">
        <v>77</v>
      </c>
      <c r="AE7" s="31" t="s">
        <v>77</v>
      </c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 t="s">
        <v>77</v>
      </c>
      <c r="AR7" s="31" t="s">
        <v>77</v>
      </c>
      <c r="AS7" s="31" t="s">
        <v>77</v>
      </c>
      <c r="AT7" s="31" t="s">
        <v>77</v>
      </c>
      <c r="AU7" s="31" t="s">
        <v>77</v>
      </c>
      <c r="AV7" s="31" t="s">
        <v>77</v>
      </c>
      <c r="AW7" s="31" t="s">
        <v>77</v>
      </c>
      <c r="AX7" s="31" t="s">
        <v>77</v>
      </c>
      <c r="AY7" s="31" t="s">
        <v>77</v>
      </c>
      <c r="AZ7" s="31"/>
      <c r="BA7" s="31"/>
      <c r="BB7" s="31"/>
      <c r="BC7" s="29"/>
      <c r="BD7" s="29"/>
      <c r="BE7" s="31">
        <v>14430</v>
      </c>
      <c r="BF7" s="29"/>
      <c r="BG7" s="34">
        <v>17549</v>
      </c>
      <c r="BH7" s="29"/>
      <c r="BI7" s="35">
        <f t="shared" si="0"/>
        <v>3119</v>
      </c>
      <c r="BJ7" s="29"/>
      <c r="BK7" s="36">
        <v>22477</v>
      </c>
      <c r="BL7" s="29"/>
      <c r="BM7" s="35">
        <f t="shared" si="1"/>
        <v>4928</v>
      </c>
      <c r="BN7" s="29"/>
      <c r="BO7" s="30" t="s">
        <v>77</v>
      </c>
      <c r="BP7" s="30"/>
      <c r="BQ7" s="30"/>
      <c r="BR7" s="30"/>
      <c r="BS7" s="30"/>
      <c r="BT7" s="30" t="s">
        <v>77</v>
      </c>
      <c r="BU7" s="30"/>
      <c r="BV7" s="30"/>
      <c r="BW7" s="30" t="s">
        <v>77</v>
      </c>
      <c r="BX7" s="37" t="s">
        <v>77</v>
      </c>
      <c r="BY7" s="30"/>
    </row>
    <row r="8" spans="1:77" x14ac:dyDescent="0.2">
      <c r="A8" s="39"/>
      <c r="B8" s="28" t="s">
        <v>83</v>
      </c>
      <c r="C8" s="40"/>
      <c r="D8" s="41"/>
      <c r="E8" s="41"/>
      <c r="F8" s="41" t="s">
        <v>77</v>
      </c>
      <c r="G8" s="41"/>
      <c r="H8" s="40"/>
      <c r="I8" s="31"/>
      <c r="J8" s="31"/>
      <c r="K8" s="31"/>
      <c r="L8" s="37"/>
      <c r="M8" s="31"/>
      <c r="N8" s="37"/>
      <c r="O8" s="42"/>
      <c r="P8" s="37"/>
      <c r="Q8" s="42"/>
      <c r="R8" s="43"/>
      <c r="S8" s="42"/>
      <c r="T8" s="37"/>
      <c r="U8" s="42"/>
      <c r="V8" s="44"/>
      <c r="W8" s="45"/>
      <c r="X8" s="37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 t="s">
        <v>77</v>
      </c>
      <c r="AX8" s="31" t="s">
        <v>77</v>
      </c>
      <c r="AY8" s="31" t="s">
        <v>77</v>
      </c>
      <c r="AZ8" s="31"/>
      <c r="BA8" s="31"/>
      <c r="BB8" s="31"/>
      <c r="BC8" s="40"/>
      <c r="BD8" s="40"/>
      <c r="BE8" s="31">
        <v>0</v>
      </c>
      <c r="BF8" s="40"/>
      <c r="BG8" s="34"/>
      <c r="BH8" s="40"/>
      <c r="BI8" s="35">
        <f t="shared" si="0"/>
        <v>0</v>
      </c>
      <c r="BJ8" s="40"/>
      <c r="BK8" s="36"/>
      <c r="BL8" s="40"/>
      <c r="BM8" s="35">
        <f t="shared" si="1"/>
        <v>0</v>
      </c>
      <c r="BN8" s="40"/>
      <c r="BO8" s="41"/>
      <c r="BP8" s="41"/>
      <c r="BQ8" s="41"/>
      <c r="BR8" s="41"/>
      <c r="BS8" s="41"/>
      <c r="BT8" s="41"/>
      <c r="BU8" s="41" t="s">
        <v>77</v>
      </c>
      <c r="BV8" s="41"/>
      <c r="BW8" s="41"/>
      <c r="BX8" s="46"/>
      <c r="BY8" s="41"/>
    </row>
    <row r="9" spans="1:77" x14ac:dyDescent="0.2">
      <c r="A9" s="39"/>
      <c r="B9" s="28" t="s">
        <v>84</v>
      </c>
      <c r="C9" s="40"/>
      <c r="D9" s="47"/>
      <c r="E9" s="48" t="s">
        <v>77</v>
      </c>
      <c r="F9" s="47"/>
      <c r="G9" s="47"/>
      <c r="H9" s="40"/>
      <c r="I9" s="31"/>
      <c r="J9" s="31"/>
      <c r="K9" s="31"/>
      <c r="L9" s="31"/>
      <c r="M9" s="31"/>
      <c r="N9" s="31"/>
      <c r="O9" s="31"/>
      <c r="P9" s="31"/>
      <c r="Q9" s="31"/>
      <c r="R9" s="32"/>
      <c r="S9" s="31"/>
      <c r="T9" s="31"/>
      <c r="U9" s="31"/>
      <c r="V9" s="33"/>
      <c r="W9" s="31"/>
      <c r="X9" s="31"/>
      <c r="Y9" s="31"/>
      <c r="Z9" s="31" t="s">
        <v>77</v>
      </c>
      <c r="AA9" s="31" t="s">
        <v>77</v>
      </c>
      <c r="AB9" s="31" t="s">
        <v>77</v>
      </c>
      <c r="AC9" s="31" t="s">
        <v>77</v>
      </c>
      <c r="AD9" s="31" t="s">
        <v>77</v>
      </c>
      <c r="AE9" s="31" t="s">
        <v>77</v>
      </c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49"/>
      <c r="BD9" s="49"/>
      <c r="BE9" s="31">
        <v>0</v>
      </c>
      <c r="BF9" s="49"/>
      <c r="BG9" s="34">
        <v>101407</v>
      </c>
      <c r="BH9" s="49"/>
      <c r="BI9" s="35">
        <f t="shared" si="0"/>
        <v>101407</v>
      </c>
      <c r="BJ9" s="49"/>
      <c r="BK9" s="36">
        <v>180512</v>
      </c>
      <c r="BL9" s="49"/>
      <c r="BM9" s="35">
        <f t="shared" si="1"/>
        <v>79105</v>
      </c>
      <c r="BN9" s="49"/>
      <c r="BO9" s="50"/>
      <c r="BP9" s="50"/>
      <c r="BQ9" s="50"/>
      <c r="BR9" s="50"/>
      <c r="BS9" s="50"/>
      <c r="BT9" s="50" t="s">
        <v>77</v>
      </c>
      <c r="BU9" s="50"/>
      <c r="BV9" s="50"/>
      <c r="BW9" s="50"/>
      <c r="BX9" s="37"/>
      <c r="BY9" s="50" t="s">
        <v>77</v>
      </c>
    </row>
    <row r="10" spans="1:77" x14ac:dyDescent="0.2">
      <c r="A10" s="39"/>
      <c r="B10" s="28" t="s">
        <v>85</v>
      </c>
      <c r="C10" s="40"/>
      <c r="D10" s="41"/>
      <c r="E10" s="41"/>
      <c r="F10" s="41"/>
      <c r="G10" s="41"/>
      <c r="H10" s="40"/>
      <c r="I10" s="31"/>
      <c r="J10" s="31"/>
      <c r="K10" s="31"/>
      <c r="L10" s="31"/>
      <c r="M10" s="31"/>
      <c r="N10" s="31"/>
      <c r="O10" s="31"/>
      <c r="P10" s="31"/>
      <c r="Q10" s="31"/>
      <c r="R10" s="32"/>
      <c r="S10" s="31"/>
      <c r="T10" s="31"/>
      <c r="U10" s="31"/>
      <c r="V10" s="33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40"/>
      <c r="BD10" s="40"/>
      <c r="BE10" s="31">
        <v>3</v>
      </c>
      <c r="BF10" s="40"/>
      <c r="BG10" s="34">
        <v>3</v>
      </c>
      <c r="BH10" s="40"/>
      <c r="BI10" s="35">
        <f t="shared" si="0"/>
        <v>0</v>
      </c>
      <c r="BJ10" s="40"/>
      <c r="BK10" s="36">
        <v>9</v>
      </c>
      <c r="BL10" s="40"/>
      <c r="BM10" s="35">
        <f t="shared" si="1"/>
        <v>6</v>
      </c>
      <c r="BN10" s="40"/>
      <c r="BO10" s="41"/>
      <c r="BP10" s="41"/>
      <c r="BQ10" s="41"/>
      <c r="BR10" s="41"/>
      <c r="BS10" s="41"/>
      <c r="BT10" s="41"/>
      <c r="BU10" s="41"/>
      <c r="BV10" s="41"/>
      <c r="BW10" s="41"/>
      <c r="BX10" s="46"/>
      <c r="BY10" s="41"/>
    </row>
    <row r="11" spans="1:77" x14ac:dyDescent="0.2">
      <c r="A11" s="27"/>
      <c r="B11" s="28" t="s">
        <v>86</v>
      </c>
      <c r="C11" s="29"/>
      <c r="D11" s="30"/>
      <c r="E11" s="30" t="s">
        <v>77</v>
      </c>
      <c r="F11" s="30"/>
      <c r="G11" s="30"/>
      <c r="H11" s="29"/>
      <c r="I11" s="31"/>
      <c r="J11" s="31"/>
      <c r="K11" s="31"/>
      <c r="L11" s="31" t="s">
        <v>77</v>
      </c>
      <c r="M11" s="31"/>
      <c r="N11" s="31"/>
      <c r="O11" s="31"/>
      <c r="P11" s="31"/>
      <c r="Q11" s="31"/>
      <c r="R11" s="32"/>
      <c r="S11" s="31" t="s">
        <v>77</v>
      </c>
      <c r="T11" s="31" t="s">
        <v>77</v>
      </c>
      <c r="U11" s="31" t="s">
        <v>77</v>
      </c>
      <c r="V11" s="33" t="s">
        <v>77</v>
      </c>
      <c r="W11" s="31" t="s">
        <v>77</v>
      </c>
      <c r="X11" s="31" t="s">
        <v>77</v>
      </c>
      <c r="Y11" s="31" t="s">
        <v>77</v>
      </c>
      <c r="Z11" s="31" t="s">
        <v>77</v>
      </c>
      <c r="AA11" s="31" t="s">
        <v>77</v>
      </c>
      <c r="AB11" s="31" t="s">
        <v>77</v>
      </c>
      <c r="AC11" s="31" t="s">
        <v>77</v>
      </c>
      <c r="AD11" s="31" t="s">
        <v>77</v>
      </c>
      <c r="AE11" s="31" t="s">
        <v>77</v>
      </c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29"/>
      <c r="BD11" s="29"/>
      <c r="BE11" s="31">
        <v>78726</v>
      </c>
      <c r="BF11" s="29"/>
      <c r="BG11" s="34">
        <v>95406</v>
      </c>
      <c r="BH11" s="29"/>
      <c r="BI11" s="35">
        <f t="shared" si="0"/>
        <v>16680</v>
      </c>
      <c r="BJ11" s="29"/>
      <c r="BK11" s="36">
        <v>128219</v>
      </c>
      <c r="BL11" s="29"/>
      <c r="BM11" s="35">
        <f t="shared" si="1"/>
        <v>32813</v>
      </c>
      <c r="BN11" s="29"/>
      <c r="BO11" s="30"/>
      <c r="BP11" s="30"/>
      <c r="BQ11" s="30"/>
      <c r="BR11" s="30" t="s">
        <v>77</v>
      </c>
      <c r="BS11" s="30" t="s">
        <v>77</v>
      </c>
      <c r="BT11" s="30" t="s">
        <v>77</v>
      </c>
      <c r="BU11" s="30"/>
      <c r="BV11" s="30"/>
      <c r="BW11" s="30"/>
      <c r="BX11" s="30"/>
      <c r="BY11" s="30"/>
    </row>
    <row r="12" spans="1:77" x14ac:dyDescent="0.2">
      <c r="A12" s="27"/>
      <c r="B12" s="28" t="s">
        <v>87</v>
      </c>
      <c r="C12" s="29"/>
      <c r="D12" s="30"/>
      <c r="E12" s="30"/>
      <c r="F12" s="30"/>
      <c r="G12" s="30"/>
      <c r="H12" s="29"/>
      <c r="I12" s="31"/>
      <c r="J12" s="31"/>
      <c r="K12" s="31"/>
      <c r="L12" s="31"/>
      <c r="M12" s="31"/>
      <c r="N12" s="31"/>
      <c r="O12" s="31"/>
      <c r="P12" s="31"/>
      <c r="Q12" s="31"/>
      <c r="R12" s="32"/>
      <c r="S12" s="31" t="s">
        <v>77</v>
      </c>
      <c r="T12" s="31" t="s">
        <v>77</v>
      </c>
      <c r="U12" s="31" t="s">
        <v>77</v>
      </c>
      <c r="V12" s="33"/>
      <c r="W12" s="31"/>
      <c r="X12" s="31"/>
      <c r="Y12" s="31"/>
      <c r="Z12" s="31" t="s">
        <v>77</v>
      </c>
      <c r="AA12" s="31" t="s">
        <v>77</v>
      </c>
      <c r="AB12" s="31" t="s">
        <v>77</v>
      </c>
      <c r="AC12" s="31" t="s">
        <v>77</v>
      </c>
      <c r="AD12" s="31" t="s">
        <v>77</v>
      </c>
      <c r="AE12" s="31" t="s">
        <v>77</v>
      </c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 t="s">
        <v>77</v>
      </c>
      <c r="AX12" s="31" t="s">
        <v>77</v>
      </c>
      <c r="AY12" s="31" t="s">
        <v>77</v>
      </c>
      <c r="AZ12" s="31"/>
      <c r="BA12" s="31"/>
      <c r="BB12" s="31"/>
      <c r="BC12" s="29"/>
      <c r="BD12" s="29"/>
      <c r="BE12" s="31">
        <v>179</v>
      </c>
      <c r="BF12" s="29"/>
      <c r="BG12" s="34">
        <v>345</v>
      </c>
      <c r="BH12" s="29"/>
      <c r="BI12" s="35">
        <f t="shared" si="0"/>
        <v>166</v>
      </c>
      <c r="BJ12" s="29"/>
      <c r="BK12" s="36">
        <v>1019</v>
      </c>
      <c r="BL12" s="29"/>
      <c r="BM12" s="35">
        <f t="shared" si="1"/>
        <v>674</v>
      </c>
      <c r="BN12" s="29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</row>
    <row r="13" spans="1:77" x14ac:dyDescent="0.2">
      <c r="A13" s="27"/>
      <c r="B13" s="28" t="s">
        <v>88</v>
      </c>
      <c r="C13" s="29"/>
      <c r="D13" s="51"/>
      <c r="E13" s="52" t="s">
        <v>77</v>
      </c>
      <c r="F13" s="30"/>
      <c r="G13" s="53"/>
      <c r="H13" s="29"/>
      <c r="I13" s="31"/>
      <c r="J13" s="31"/>
      <c r="K13" s="31"/>
      <c r="L13" s="31"/>
      <c r="M13" s="31"/>
      <c r="N13" s="31"/>
      <c r="O13" s="31"/>
      <c r="P13" s="31"/>
      <c r="Q13" s="31"/>
      <c r="R13" s="32"/>
      <c r="S13" s="31"/>
      <c r="T13" s="31"/>
      <c r="U13" s="31" t="s">
        <v>78</v>
      </c>
      <c r="V13" s="33" t="s">
        <v>89</v>
      </c>
      <c r="W13" s="31" t="s">
        <v>78</v>
      </c>
      <c r="X13" s="31" t="s">
        <v>77</v>
      </c>
      <c r="Y13" s="31" t="s">
        <v>77</v>
      </c>
      <c r="Z13" s="31" t="s">
        <v>77</v>
      </c>
      <c r="AA13" s="31" t="s">
        <v>77</v>
      </c>
      <c r="AB13" s="31" t="s">
        <v>77</v>
      </c>
      <c r="AC13" s="31" t="s">
        <v>77</v>
      </c>
      <c r="AD13" s="31" t="s">
        <v>77</v>
      </c>
      <c r="AE13" s="31" t="s">
        <v>77</v>
      </c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29"/>
      <c r="BD13" s="29"/>
      <c r="BE13" s="31">
        <v>55702</v>
      </c>
      <c r="BF13" s="29"/>
      <c r="BG13" s="34">
        <v>87227</v>
      </c>
      <c r="BH13" s="29"/>
      <c r="BI13" s="35">
        <f t="shared" si="0"/>
        <v>31525</v>
      </c>
      <c r="BJ13" s="29"/>
      <c r="BK13" s="36">
        <v>140372</v>
      </c>
      <c r="BL13" s="29"/>
      <c r="BM13" s="35">
        <f t="shared" si="1"/>
        <v>53145</v>
      </c>
      <c r="BN13" s="29"/>
      <c r="BO13" s="54"/>
      <c r="BP13" s="52"/>
      <c r="BQ13" s="52"/>
      <c r="BR13" s="52"/>
      <c r="BS13" s="30" t="s">
        <v>77</v>
      </c>
      <c r="BT13" s="52" t="s">
        <v>77</v>
      </c>
      <c r="BU13" s="52"/>
      <c r="BV13" s="52"/>
      <c r="BW13" s="52"/>
      <c r="BX13" s="52"/>
      <c r="BY13" s="30" t="s">
        <v>77</v>
      </c>
    </row>
    <row r="14" spans="1:77" x14ac:dyDescent="0.2">
      <c r="A14" s="27"/>
      <c r="B14" s="28" t="s">
        <v>90</v>
      </c>
      <c r="C14" s="29"/>
      <c r="D14" s="30" t="s">
        <v>77</v>
      </c>
      <c r="E14" s="30"/>
      <c r="F14" s="30"/>
      <c r="G14" s="30"/>
      <c r="H14" s="29"/>
      <c r="I14" s="31"/>
      <c r="J14" s="31"/>
      <c r="K14" s="31"/>
      <c r="L14" s="31"/>
      <c r="M14" s="31" t="s">
        <v>77</v>
      </c>
      <c r="N14" s="31"/>
      <c r="O14" s="31" t="s">
        <v>77</v>
      </c>
      <c r="P14" s="31"/>
      <c r="Q14" s="31" t="s">
        <v>77</v>
      </c>
      <c r="R14" s="32"/>
      <c r="S14" s="31"/>
      <c r="T14" s="31"/>
      <c r="U14" s="31"/>
      <c r="V14" s="33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 t="s">
        <v>77</v>
      </c>
      <c r="AX14" s="31" t="s">
        <v>77</v>
      </c>
      <c r="AY14" s="31" t="s">
        <v>77</v>
      </c>
      <c r="AZ14" s="31"/>
      <c r="BA14" s="31"/>
      <c r="BB14" s="31"/>
      <c r="BC14" s="29"/>
      <c r="BD14" s="29"/>
      <c r="BE14" s="31">
        <v>6584</v>
      </c>
      <c r="BF14" s="29"/>
      <c r="BG14" s="34">
        <v>6608</v>
      </c>
      <c r="BH14" s="29"/>
      <c r="BI14" s="35">
        <f t="shared" si="0"/>
        <v>24</v>
      </c>
      <c r="BJ14" s="29"/>
      <c r="BK14" s="36">
        <v>6619</v>
      </c>
      <c r="BL14" s="29"/>
      <c r="BM14" s="35">
        <f t="shared" si="1"/>
        <v>11</v>
      </c>
      <c r="BN14" s="29"/>
      <c r="BO14" s="54"/>
      <c r="BP14" s="55"/>
      <c r="BQ14" s="30" t="s">
        <v>77</v>
      </c>
      <c r="BR14" s="55"/>
      <c r="BS14" s="55"/>
      <c r="BT14" s="55"/>
      <c r="BU14" s="55"/>
      <c r="BV14" s="55"/>
      <c r="BW14" s="55"/>
      <c r="BX14" s="55"/>
      <c r="BY14" s="38"/>
    </row>
    <row r="15" spans="1:77" x14ac:dyDescent="0.2">
      <c r="A15" s="27"/>
      <c r="B15" s="28" t="s">
        <v>91</v>
      </c>
      <c r="C15" s="29"/>
      <c r="D15" s="30" t="s">
        <v>77</v>
      </c>
      <c r="E15" s="30"/>
      <c r="F15" s="30"/>
      <c r="G15" s="30"/>
      <c r="H15" s="29"/>
      <c r="I15" s="31"/>
      <c r="J15" s="31"/>
      <c r="K15" s="31"/>
      <c r="L15" s="31"/>
      <c r="M15" s="31"/>
      <c r="N15" s="31" t="s">
        <v>77</v>
      </c>
      <c r="O15" s="31"/>
      <c r="P15" s="31" t="s">
        <v>77</v>
      </c>
      <c r="Q15" s="31"/>
      <c r="R15" s="32" t="s">
        <v>77</v>
      </c>
      <c r="S15" s="31"/>
      <c r="T15" s="31"/>
      <c r="U15" s="31"/>
      <c r="V15" s="33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29"/>
      <c r="BD15" s="29"/>
      <c r="BE15" s="31">
        <v>69</v>
      </c>
      <c r="BF15" s="29"/>
      <c r="BG15" s="34">
        <v>121</v>
      </c>
      <c r="BH15" s="29"/>
      <c r="BI15" s="35">
        <f t="shared" si="0"/>
        <v>52</v>
      </c>
      <c r="BJ15" s="29"/>
      <c r="BK15" s="36">
        <v>232</v>
      </c>
      <c r="BL15" s="29"/>
      <c r="BM15" s="35">
        <f t="shared" si="1"/>
        <v>111</v>
      </c>
      <c r="BN15" s="29"/>
      <c r="BO15" s="54"/>
      <c r="BP15" s="55"/>
      <c r="BQ15" s="30" t="s">
        <v>77</v>
      </c>
      <c r="BR15" s="55"/>
      <c r="BS15" s="55"/>
      <c r="BT15" s="55"/>
      <c r="BU15" s="55"/>
      <c r="BV15" s="55"/>
      <c r="BW15" s="55"/>
      <c r="BX15" s="55"/>
      <c r="BY15" s="38"/>
    </row>
    <row r="16" spans="1:77" x14ac:dyDescent="0.2">
      <c r="A16" s="27"/>
      <c r="B16" s="28" t="s">
        <v>92</v>
      </c>
      <c r="C16" s="29"/>
      <c r="D16" s="30" t="s">
        <v>77</v>
      </c>
      <c r="E16" s="30"/>
      <c r="F16" s="30"/>
      <c r="G16" s="30"/>
      <c r="H16" s="29"/>
      <c r="I16" s="31"/>
      <c r="J16" s="31"/>
      <c r="K16" s="31"/>
      <c r="L16" s="31"/>
      <c r="M16" s="31"/>
      <c r="N16" s="31" t="s">
        <v>77</v>
      </c>
      <c r="O16" s="31"/>
      <c r="P16" s="31" t="s">
        <v>77</v>
      </c>
      <c r="Q16" s="31"/>
      <c r="R16" s="32" t="s">
        <v>77</v>
      </c>
      <c r="S16" s="31"/>
      <c r="T16" s="31"/>
      <c r="U16" s="31"/>
      <c r="V16" s="33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29"/>
      <c r="BD16" s="29"/>
      <c r="BE16" s="31">
        <v>230</v>
      </c>
      <c r="BF16" s="29"/>
      <c r="BG16" s="34">
        <v>403</v>
      </c>
      <c r="BH16" s="29"/>
      <c r="BI16" s="35">
        <f t="shared" si="0"/>
        <v>173</v>
      </c>
      <c r="BJ16" s="29"/>
      <c r="BK16" s="36">
        <v>640</v>
      </c>
      <c r="BL16" s="29"/>
      <c r="BM16" s="35">
        <f t="shared" si="1"/>
        <v>237</v>
      </c>
      <c r="BN16" s="29"/>
      <c r="BO16" s="54"/>
      <c r="BP16" s="55"/>
      <c r="BQ16" s="30" t="s">
        <v>77</v>
      </c>
      <c r="BR16" s="55"/>
      <c r="BS16" s="55"/>
      <c r="BT16" s="55"/>
      <c r="BU16" s="55"/>
      <c r="BV16" s="55"/>
      <c r="BW16" s="55"/>
      <c r="BX16" s="55"/>
      <c r="BY16" s="38"/>
    </row>
    <row r="17" spans="1:77" x14ac:dyDescent="0.2">
      <c r="A17" s="27"/>
      <c r="B17" s="28" t="s">
        <v>93</v>
      </c>
      <c r="C17" s="29"/>
      <c r="D17" s="30" t="s">
        <v>77</v>
      </c>
      <c r="E17" s="30"/>
      <c r="F17" s="30"/>
      <c r="G17" s="30"/>
      <c r="H17" s="29"/>
      <c r="I17" s="31"/>
      <c r="J17" s="31"/>
      <c r="K17" s="31"/>
      <c r="L17" s="31"/>
      <c r="M17" s="31" t="s">
        <v>77</v>
      </c>
      <c r="N17" s="31"/>
      <c r="O17" s="31" t="s">
        <v>77</v>
      </c>
      <c r="P17" s="31"/>
      <c r="Q17" s="31" t="s">
        <v>77</v>
      </c>
      <c r="R17" s="32"/>
      <c r="S17" s="31"/>
      <c r="T17" s="31"/>
      <c r="U17" s="31"/>
      <c r="V17" s="33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 t="s">
        <v>77</v>
      </c>
      <c r="AX17" s="31" t="s">
        <v>77</v>
      </c>
      <c r="AY17" s="31" t="s">
        <v>77</v>
      </c>
      <c r="AZ17" s="31"/>
      <c r="BA17" s="31"/>
      <c r="BB17" s="31"/>
      <c r="BC17" s="29"/>
      <c r="BD17" s="29"/>
      <c r="BE17" s="31">
        <v>5243</v>
      </c>
      <c r="BF17" s="29"/>
      <c r="BG17" s="34">
        <v>6103</v>
      </c>
      <c r="BH17" s="29"/>
      <c r="BI17" s="35">
        <f t="shared" si="0"/>
        <v>860</v>
      </c>
      <c r="BJ17" s="29"/>
      <c r="BK17" s="36">
        <v>6666</v>
      </c>
      <c r="BL17" s="29"/>
      <c r="BM17" s="35">
        <f t="shared" si="1"/>
        <v>563</v>
      </c>
      <c r="BN17" s="29"/>
      <c r="BO17" s="54"/>
      <c r="BP17" s="55"/>
      <c r="BQ17" s="30" t="s">
        <v>77</v>
      </c>
      <c r="BR17" s="55"/>
      <c r="BS17" s="55"/>
      <c r="BT17" s="55"/>
      <c r="BU17" s="55"/>
      <c r="BV17" s="55"/>
      <c r="BW17" s="55"/>
      <c r="BX17" s="55"/>
      <c r="BY17" s="38"/>
    </row>
    <row r="18" spans="1:77" x14ac:dyDescent="0.2">
      <c r="A18" s="27"/>
      <c r="B18" s="28" t="s">
        <v>94</v>
      </c>
      <c r="C18" s="29"/>
      <c r="D18" s="51" t="s">
        <v>77</v>
      </c>
      <c r="E18" s="53"/>
      <c r="F18" s="30"/>
      <c r="G18" s="53"/>
      <c r="H18" s="29"/>
      <c r="I18" s="31"/>
      <c r="J18" s="31"/>
      <c r="K18" s="31"/>
      <c r="L18" s="31"/>
      <c r="M18" s="31" t="s">
        <v>77</v>
      </c>
      <c r="N18" s="31"/>
      <c r="O18" s="31" t="s">
        <v>77</v>
      </c>
      <c r="P18" s="31"/>
      <c r="Q18" s="31" t="s">
        <v>77</v>
      </c>
      <c r="R18" s="32"/>
      <c r="S18" s="31"/>
      <c r="T18" s="31"/>
      <c r="U18" s="31"/>
      <c r="V18" s="33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 t="s">
        <v>77</v>
      </c>
      <c r="AX18" s="31" t="s">
        <v>77</v>
      </c>
      <c r="AY18" s="31" t="s">
        <v>77</v>
      </c>
      <c r="AZ18" s="31"/>
      <c r="BA18" s="31"/>
      <c r="BB18" s="31"/>
      <c r="BC18" s="29"/>
      <c r="BD18" s="29"/>
      <c r="BE18" s="31">
        <v>54761</v>
      </c>
      <c r="BF18" s="29"/>
      <c r="BG18" s="34">
        <v>62979</v>
      </c>
      <c r="BH18" s="29"/>
      <c r="BI18" s="35">
        <f t="shared" si="0"/>
        <v>8218</v>
      </c>
      <c r="BJ18" s="29"/>
      <c r="BK18" s="36">
        <v>80907</v>
      </c>
      <c r="BL18" s="29"/>
      <c r="BM18" s="35">
        <f t="shared" si="1"/>
        <v>17928</v>
      </c>
      <c r="BN18" s="29"/>
      <c r="BO18" s="54"/>
      <c r="BP18" s="55"/>
      <c r="BQ18" s="30" t="s">
        <v>77</v>
      </c>
      <c r="BR18" s="55"/>
      <c r="BS18" s="55"/>
      <c r="BT18" s="55"/>
      <c r="BU18" s="55"/>
      <c r="BV18" s="55"/>
      <c r="BW18" s="55"/>
      <c r="BX18" s="55"/>
      <c r="BY18" s="38"/>
    </row>
    <row r="19" spans="1:77" x14ac:dyDescent="0.2">
      <c r="A19" s="27"/>
      <c r="B19" s="28" t="s">
        <v>95</v>
      </c>
      <c r="C19" s="29"/>
      <c r="D19" s="30" t="s">
        <v>77</v>
      </c>
      <c r="E19" s="30"/>
      <c r="F19" s="30"/>
      <c r="G19" s="30"/>
      <c r="H19" s="29"/>
      <c r="I19" s="31"/>
      <c r="J19" s="31"/>
      <c r="K19" s="31"/>
      <c r="L19" s="31"/>
      <c r="M19" s="31" t="s">
        <v>77</v>
      </c>
      <c r="N19" s="31"/>
      <c r="O19" s="31" t="s">
        <v>77</v>
      </c>
      <c r="P19" s="31"/>
      <c r="Q19" s="31" t="s">
        <v>77</v>
      </c>
      <c r="R19" s="32"/>
      <c r="S19" s="31"/>
      <c r="T19" s="31"/>
      <c r="U19" s="31"/>
      <c r="V19" s="33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 t="s">
        <v>77</v>
      </c>
      <c r="AX19" s="31" t="s">
        <v>77</v>
      </c>
      <c r="AY19" s="31" t="s">
        <v>77</v>
      </c>
      <c r="AZ19" s="31"/>
      <c r="BA19" s="31"/>
      <c r="BB19" s="31"/>
      <c r="BC19" s="29"/>
      <c r="BD19" s="29"/>
      <c r="BE19" s="31">
        <v>345</v>
      </c>
      <c r="BF19" s="29"/>
      <c r="BG19" s="34">
        <v>355</v>
      </c>
      <c r="BH19" s="29"/>
      <c r="BI19" s="35">
        <f t="shared" si="0"/>
        <v>10</v>
      </c>
      <c r="BJ19" s="29"/>
      <c r="BK19" s="36">
        <v>365</v>
      </c>
      <c r="BL19" s="29"/>
      <c r="BM19" s="35">
        <f t="shared" si="1"/>
        <v>10</v>
      </c>
      <c r="BN19" s="29"/>
      <c r="BO19" s="30"/>
      <c r="BP19" s="30"/>
      <c r="BQ19" s="30" t="s">
        <v>77</v>
      </c>
      <c r="BR19" s="30"/>
      <c r="BS19" s="30"/>
      <c r="BT19" s="30"/>
      <c r="BU19" s="30"/>
      <c r="BV19" s="30"/>
      <c r="BW19" s="30"/>
      <c r="BX19" s="30"/>
      <c r="BY19" s="30"/>
    </row>
    <row r="20" spans="1:77" x14ac:dyDescent="0.2">
      <c r="A20" s="27"/>
      <c r="B20" s="28" t="s">
        <v>96</v>
      </c>
      <c r="C20" s="29"/>
      <c r="D20" s="30" t="s">
        <v>77</v>
      </c>
      <c r="E20" s="30"/>
      <c r="F20" s="30"/>
      <c r="G20" s="30"/>
      <c r="H20" s="29"/>
      <c r="I20" s="31"/>
      <c r="J20" s="31"/>
      <c r="K20" s="31"/>
      <c r="L20" s="31"/>
      <c r="M20" s="31" t="s">
        <v>77</v>
      </c>
      <c r="N20" s="31"/>
      <c r="O20" s="31" t="s">
        <v>77</v>
      </c>
      <c r="P20" s="31"/>
      <c r="Q20" s="31" t="s">
        <v>77</v>
      </c>
      <c r="R20" s="32"/>
      <c r="S20" s="31"/>
      <c r="T20" s="31"/>
      <c r="U20" s="31"/>
      <c r="V20" s="33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 t="s">
        <v>77</v>
      </c>
      <c r="AX20" s="31" t="s">
        <v>77</v>
      </c>
      <c r="AY20" s="31" t="s">
        <v>77</v>
      </c>
      <c r="AZ20" s="31"/>
      <c r="BA20" s="31"/>
      <c r="BB20" s="31"/>
      <c r="BC20" s="29"/>
      <c r="BD20" s="29"/>
      <c r="BE20" s="31">
        <v>1448</v>
      </c>
      <c r="BF20" s="29"/>
      <c r="BG20" s="34">
        <v>1503</v>
      </c>
      <c r="BH20" s="29"/>
      <c r="BI20" s="35">
        <f t="shared" si="0"/>
        <v>55</v>
      </c>
      <c r="BJ20" s="29"/>
      <c r="BK20" s="36">
        <v>1606</v>
      </c>
      <c r="BL20" s="29"/>
      <c r="BM20" s="35">
        <f t="shared" si="1"/>
        <v>103</v>
      </c>
      <c r="BN20" s="29"/>
      <c r="BO20" s="30"/>
      <c r="BP20" s="30"/>
      <c r="BQ20" s="30" t="s">
        <v>77</v>
      </c>
      <c r="BR20" s="30"/>
      <c r="BS20" s="30"/>
      <c r="BT20" s="30"/>
      <c r="BU20" s="30"/>
      <c r="BV20" s="30"/>
      <c r="BW20" s="30"/>
      <c r="BX20" s="30"/>
      <c r="BY20" s="38"/>
    </row>
    <row r="21" spans="1:77" x14ac:dyDescent="0.2">
      <c r="A21" s="27"/>
      <c r="B21" s="28" t="s">
        <v>97</v>
      </c>
      <c r="C21" s="29"/>
      <c r="D21" s="30" t="s">
        <v>77</v>
      </c>
      <c r="E21" s="30"/>
      <c r="F21" s="30"/>
      <c r="G21" s="30"/>
      <c r="H21" s="29"/>
      <c r="I21" s="31"/>
      <c r="J21" s="31"/>
      <c r="K21" s="31"/>
      <c r="L21" s="31"/>
      <c r="M21" s="31" t="s">
        <v>77</v>
      </c>
      <c r="N21" s="31"/>
      <c r="O21" s="31" t="s">
        <v>77</v>
      </c>
      <c r="P21" s="31"/>
      <c r="Q21" s="31" t="s">
        <v>77</v>
      </c>
      <c r="R21" s="32"/>
      <c r="S21" s="31"/>
      <c r="T21" s="31"/>
      <c r="U21" s="31"/>
      <c r="V21" s="33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 t="s">
        <v>77</v>
      </c>
      <c r="AX21" s="31" t="s">
        <v>77</v>
      </c>
      <c r="AY21" s="31" t="s">
        <v>77</v>
      </c>
      <c r="AZ21" s="31"/>
      <c r="BA21" s="31"/>
      <c r="BB21" s="31"/>
      <c r="BC21" s="29"/>
      <c r="BD21" s="29"/>
      <c r="BE21" s="31">
        <v>65579</v>
      </c>
      <c r="BF21" s="29"/>
      <c r="BG21" s="34">
        <v>68414</v>
      </c>
      <c r="BH21" s="29"/>
      <c r="BI21" s="35">
        <f t="shared" si="0"/>
        <v>2835</v>
      </c>
      <c r="BJ21" s="29"/>
      <c r="BK21" s="36">
        <v>68427</v>
      </c>
      <c r="BL21" s="29"/>
      <c r="BM21" s="35">
        <f t="shared" si="1"/>
        <v>13</v>
      </c>
      <c r="BN21" s="29"/>
      <c r="BO21" s="30"/>
      <c r="BP21" s="30"/>
      <c r="BQ21" s="30" t="s">
        <v>77</v>
      </c>
      <c r="BR21" s="30"/>
      <c r="BS21" s="38"/>
      <c r="BT21" s="38"/>
      <c r="BU21" s="30"/>
      <c r="BV21" s="30"/>
      <c r="BW21" s="30"/>
      <c r="BX21" s="30"/>
      <c r="BY21" s="30"/>
    </row>
    <row r="22" spans="1:77" x14ac:dyDescent="0.2">
      <c r="A22" s="27"/>
      <c r="B22" s="28" t="s">
        <v>98</v>
      </c>
      <c r="C22" s="29"/>
      <c r="D22" s="30" t="s">
        <v>77</v>
      </c>
      <c r="E22" s="30"/>
      <c r="F22" s="30"/>
      <c r="G22" s="30"/>
      <c r="H22" s="29"/>
      <c r="I22" s="31"/>
      <c r="J22" s="31"/>
      <c r="K22" s="31"/>
      <c r="L22" s="31"/>
      <c r="M22" s="31" t="s">
        <v>77</v>
      </c>
      <c r="N22" s="31"/>
      <c r="O22" s="31" t="s">
        <v>77</v>
      </c>
      <c r="P22" s="31"/>
      <c r="Q22" s="31" t="s">
        <v>77</v>
      </c>
      <c r="R22" s="32"/>
      <c r="S22" s="31"/>
      <c r="T22" s="31"/>
      <c r="U22" s="31"/>
      <c r="V22" s="33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 t="s">
        <v>77</v>
      </c>
      <c r="AX22" s="31" t="s">
        <v>77</v>
      </c>
      <c r="AY22" s="31" t="s">
        <v>77</v>
      </c>
      <c r="AZ22" s="31"/>
      <c r="BA22" s="31"/>
      <c r="BB22" s="31"/>
      <c r="BC22" s="29"/>
      <c r="BD22" s="29"/>
      <c r="BE22" s="31">
        <v>54203</v>
      </c>
      <c r="BF22" s="29"/>
      <c r="BG22" s="34">
        <v>56091</v>
      </c>
      <c r="BH22" s="29"/>
      <c r="BI22" s="35">
        <f t="shared" si="0"/>
        <v>1888</v>
      </c>
      <c r="BJ22" s="29"/>
      <c r="BK22" s="36">
        <v>57616</v>
      </c>
      <c r="BL22" s="29"/>
      <c r="BM22" s="35">
        <f t="shared" si="1"/>
        <v>1525</v>
      </c>
      <c r="BN22" s="29"/>
      <c r="BO22" s="30"/>
      <c r="BP22" s="30"/>
      <c r="BQ22" s="30" t="s">
        <v>77</v>
      </c>
      <c r="BR22" s="30"/>
      <c r="BS22" s="38"/>
      <c r="BT22" s="38"/>
      <c r="BU22" s="30"/>
      <c r="BV22" s="30"/>
      <c r="BW22" s="30"/>
      <c r="BX22" s="30"/>
      <c r="BY22" s="38"/>
    </row>
    <row r="23" spans="1:77" x14ac:dyDescent="0.2">
      <c r="A23" s="27"/>
      <c r="B23" s="56" t="s">
        <v>99</v>
      </c>
      <c r="C23" s="29"/>
      <c r="D23" s="30"/>
      <c r="E23" s="30"/>
      <c r="F23" s="30"/>
      <c r="G23" s="30"/>
      <c r="H23" s="29"/>
      <c r="I23" s="31"/>
      <c r="J23" s="31"/>
      <c r="K23" s="31"/>
      <c r="L23" s="31"/>
      <c r="M23" s="31"/>
      <c r="N23" s="31"/>
      <c r="O23" s="31"/>
      <c r="P23" s="31"/>
      <c r="Q23" s="31"/>
      <c r="R23" s="32"/>
      <c r="S23" s="31"/>
      <c r="T23" s="31"/>
      <c r="U23" s="31"/>
      <c r="V23" s="33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 t="s">
        <v>77</v>
      </c>
      <c r="AX23" s="31" t="s">
        <v>77</v>
      </c>
      <c r="AY23" s="31" t="s">
        <v>77</v>
      </c>
      <c r="AZ23" s="31"/>
      <c r="BA23" s="31"/>
      <c r="BB23" s="31"/>
      <c r="BC23" s="29"/>
      <c r="BD23" s="29"/>
      <c r="BE23" s="31"/>
      <c r="BF23" s="29"/>
      <c r="BG23" s="34">
        <v>3079</v>
      </c>
      <c r="BH23" s="29"/>
      <c r="BI23" s="35">
        <f t="shared" si="0"/>
        <v>3079</v>
      </c>
      <c r="BJ23" s="29"/>
      <c r="BK23" s="36">
        <v>14488</v>
      </c>
      <c r="BL23" s="29"/>
      <c r="BM23" s="35">
        <f t="shared" si="1"/>
        <v>11409</v>
      </c>
      <c r="BN23" s="29"/>
      <c r="BO23" s="30"/>
      <c r="BP23" s="30"/>
      <c r="BQ23" s="30"/>
      <c r="BR23" s="30"/>
      <c r="BS23" s="38"/>
      <c r="BT23" s="38"/>
      <c r="BU23" s="30"/>
      <c r="BV23" s="30"/>
      <c r="BW23" s="30"/>
      <c r="BX23" s="30"/>
      <c r="BY23" s="38"/>
    </row>
    <row r="24" spans="1:77" x14ac:dyDescent="0.2">
      <c r="A24" s="27"/>
      <c r="B24" s="28" t="s">
        <v>100</v>
      </c>
      <c r="C24" s="29"/>
      <c r="D24" s="30" t="s">
        <v>77</v>
      </c>
      <c r="E24" s="30"/>
      <c r="F24" s="30"/>
      <c r="G24" s="30"/>
      <c r="H24" s="29"/>
      <c r="I24" s="31"/>
      <c r="J24" s="31"/>
      <c r="K24" s="31"/>
      <c r="L24" s="31"/>
      <c r="M24" s="31" t="s">
        <v>77</v>
      </c>
      <c r="N24" s="31"/>
      <c r="O24" s="31" t="s">
        <v>77</v>
      </c>
      <c r="P24" s="31"/>
      <c r="Q24" s="31" t="s">
        <v>77</v>
      </c>
      <c r="R24" s="32"/>
      <c r="S24" s="31"/>
      <c r="T24" s="31"/>
      <c r="U24" s="31"/>
      <c r="V24" s="33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 t="s">
        <v>77</v>
      </c>
      <c r="AX24" s="31" t="s">
        <v>77</v>
      </c>
      <c r="AY24" s="31" t="s">
        <v>77</v>
      </c>
      <c r="AZ24" s="31"/>
      <c r="BA24" s="31"/>
      <c r="BB24" s="31"/>
      <c r="BC24" s="29"/>
      <c r="BD24" s="29"/>
      <c r="BE24" s="31">
        <v>37771</v>
      </c>
      <c r="BF24" s="29"/>
      <c r="BG24" s="34">
        <v>39969</v>
      </c>
      <c r="BH24" s="29"/>
      <c r="BI24" s="35">
        <f t="shared" si="0"/>
        <v>2198</v>
      </c>
      <c r="BJ24" s="29"/>
      <c r="BK24" s="36">
        <v>40026</v>
      </c>
      <c r="BL24" s="29"/>
      <c r="BM24" s="35">
        <f t="shared" si="1"/>
        <v>57</v>
      </c>
      <c r="BN24" s="29"/>
      <c r="BO24" s="30"/>
      <c r="BP24" s="30"/>
      <c r="BQ24" s="30" t="s">
        <v>77</v>
      </c>
      <c r="BR24" s="30"/>
      <c r="BS24" s="30"/>
      <c r="BT24" s="30"/>
      <c r="BU24" s="30"/>
      <c r="BV24" s="30"/>
      <c r="BW24" s="30"/>
      <c r="BX24" s="30"/>
      <c r="BY24" s="30"/>
    </row>
    <row r="25" spans="1:77" x14ac:dyDescent="0.2">
      <c r="A25" s="27"/>
      <c r="B25" s="28" t="s">
        <v>101</v>
      </c>
      <c r="C25" s="29"/>
      <c r="D25" s="51" t="s">
        <v>77</v>
      </c>
      <c r="E25" s="52"/>
      <c r="F25" s="30"/>
      <c r="G25" s="52"/>
      <c r="H25" s="29"/>
      <c r="I25" s="31"/>
      <c r="J25" s="31"/>
      <c r="K25" s="31"/>
      <c r="L25" s="31"/>
      <c r="M25" s="31" t="s">
        <v>77</v>
      </c>
      <c r="N25" s="31"/>
      <c r="O25" s="31" t="s">
        <v>77</v>
      </c>
      <c r="P25" s="31"/>
      <c r="Q25" s="31" t="s">
        <v>77</v>
      </c>
      <c r="R25" s="32"/>
      <c r="S25" s="31"/>
      <c r="T25" s="31"/>
      <c r="U25" s="31"/>
      <c r="V25" s="33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 t="s">
        <v>77</v>
      </c>
      <c r="AX25" s="31" t="s">
        <v>77</v>
      </c>
      <c r="AY25" s="31" t="s">
        <v>77</v>
      </c>
      <c r="AZ25" s="31"/>
      <c r="BA25" s="31"/>
      <c r="BB25" s="31"/>
      <c r="BC25" s="29"/>
      <c r="BD25" s="29"/>
      <c r="BE25" s="31">
        <v>15656</v>
      </c>
      <c r="BF25" s="29"/>
      <c r="BG25" s="34">
        <v>18655</v>
      </c>
      <c r="BH25" s="29"/>
      <c r="BI25" s="35">
        <f t="shared" si="0"/>
        <v>2999</v>
      </c>
      <c r="BJ25" s="29"/>
      <c r="BK25" s="36">
        <v>18670</v>
      </c>
      <c r="BL25" s="29"/>
      <c r="BM25" s="35">
        <f t="shared" si="1"/>
        <v>15</v>
      </c>
      <c r="BN25" s="29"/>
      <c r="BO25" s="54"/>
      <c r="BP25" s="57"/>
      <c r="BQ25" s="57"/>
      <c r="BR25" s="57"/>
      <c r="BS25" s="57"/>
      <c r="BT25" s="57"/>
      <c r="BU25" s="57"/>
      <c r="BV25" s="57"/>
      <c r="BW25" s="57"/>
      <c r="BX25" s="57"/>
      <c r="BY25" s="30"/>
    </row>
    <row r="26" spans="1:77" x14ac:dyDescent="0.2">
      <c r="A26" s="27"/>
      <c r="B26" s="28" t="s">
        <v>102</v>
      </c>
      <c r="C26" s="29"/>
      <c r="D26" s="51" t="s">
        <v>77</v>
      </c>
      <c r="E26" s="52"/>
      <c r="F26" s="30"/>
      <c r="G26" s="52"/>
      <c r="H26" s="29"/>
      <c r="I26" s="31"/>
      <c r="J26" s="31"/>
      <c r="K26" s="31"/>
      <c r="L26" s="31"/>
      <c r="M26" s="31" t="s">
        <v>77</v>
      </c>
      <c r="N26" s="31"/>
      <c r="O26" s="31" t="s">
        <v>77</v>
      </c>
      <c r="P26" s="31"/>
      <c r="Q26" s="31" t="s">
        <v>77</v>
      </c>
      <c r="R26" s="32"/>
      <c r="S26" s="31"/>
      <c r="T26" s="31"/>
      <c r="U26" s="31"/>
      <c r="V26" s="33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 t="s">
        <v>77</v>
      </c>
      <c r="AX26" s="31" t="s">
        <v>77</v>
      </c>
      <c r="AY26" s="31" t="s">
        <v>77</v>
      </c>
      <c r="AZ26" s="31"/>
      <c r="BA26" s="31"/>
      <c r="BB26" s="31"/>
      <c r="BC26" s="29"/>
      <c r="BD26" s="29"/>
      <c r="BE26" s="31">
        <v>23323</v>
      </c>
      <c r="BF26" s="29"/>
      <c r="BG26" s="34">
        <v>27458</v>
      </c>
      <c r="BH26" s="29"/>
      <c r="BI26" s="35">
        <f t="shared" si="0"/>
        <v>4135</v>
      </c>
      <c r="BJ26" s="29"/>
      <c r="BK26" s="36">
        <v>29174</v>
      </c>
      <c r="BL26" s="29"/>
      <c r="BM26" s="35">
        <f t="shared" si="1"/>
        <v>1716</v>
      </c>
      <c r="BN26" s="29"/>
      <c r="BO26" s="54"/>
      <c r="BP26" s="57"/>
      <c r="BQ26" s="57"/>
      <c r="BR26" s="57"/>
      <c r="BS26" s="57"/>
      <c r="BT26" s="57"/>
      <c r="BU26" s="57"/>
      <c r="BV26" s="57"/>
      <c r="BW26" s="57"/>
      <c r="BX26" s="57"/>
      <c r="BY26" s="30"/>
    </row>
    <row r="27" spans="1:77" x14ac:dyDescent="0.2">
      <c r="A27" s="27"/>
      <c r="B27" s="28" t="s">
        <v>103</v>
      </c>
      <c r="C27" s="29"/>
      <c r="D27" s="30" t="s">
        <v>77</v>
      </c>
      <c r="E27" s="30"/>
      <c r="F27" s="30"/>
      <c r="G27" s="30"/>
      <c r="H27" s="29"/>
      <c r="I27" s="31"/>
      <c r="J27" s="31"/>
      <c r="K27" s="31"/>
      <c r="L27" s="31"/>
      <c r="M27" s="31" t="s">
        <v>77</v>
      </c>
      <c r="N27" s="31"/>
      <c r="O27" s="31" t="s">
        <v>77</v>
      </c>
      <c r="P27" s="31"/>
      <c r="Q27" s="31" t="s">
        <v>77</v>
      </c>
      <c r="R27" s="32"/>
      <c r="S27" s="31"/>
      <c r="T27" s="31"/>
      <c r="U27" s="31"/>
      <c r="V27" s="33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 t="s">
        <v>77</v>
      </c>
      <c r="AX27" s="31" t="s">
        <v>77</v>
      </c>
      <c r="AY27" s="31" t="s">
        <v>77</v>
      </c>
      <c r="AZ27" s="31"/>
      <c r="BA27" s="31"/>
      <c r="BB27" s="31"/>
      <c r="BC27" s="29"/>
      <c r="BD27" s="29"/>
      <c r="BE27" s="31">
        <v>12089</v>
      </c>
      <c r="BF27" s="29"/>
      <c r="BG27" s="34">
        <v>13058</v>
      </c>
      <c r="BH27" s="29"/>
      <c r="BI27" s="35">
        <f t="shared" si="0"/>
        <v>969</v>
      </c>
      <c r="BJ27" s="29"/>
      <c r="BK27" s="36">
        <v>13101</v>
      </c>
      <c r="BL27" s="29"/>
      <c r="BM27" s="35">
        <f t="shared" si="1"/>
        <v>43</v>
      </c>
      <c r="BN27" s="29"/>
      <c r="BO27" s="30"/>
      <c r="BP27" s="30"/>
      <c r="BQ27" s="30" t="s">
        <v>77</v>
      </c>
      <c r="BR27" s="30"/>
      <c r="BS27" s="38"/>
      <c r="BT27" s="38"/>
      <c r="BU27" s="30"/>
      <c r="BV27" s="30"/>
      <c r="BW27" s="30"/>
      <c r="BX27" s="30"/>
      <c r="BY27" s="30"/>
    </row>
    <row r="28" spans="1:77" x14ac:dyDescent="0.2">
      <c r="A28" s="27"/>
      <c r="B28" s="28" t="s">
        <v>104</v>
      </c>
      <c r="C28" s="29"/>
      <c r="D28" s="30" t="s">
        <v>77</v>
      </c>
      <c r="E28" s="30"/>
      <c r="F28" s="30"/>
      <c r="G28" s="30"/>
      <c r="H28" s="29"/>
      <c r="I28" s="31"/>
      <c r="J28" s="31"/>
      <c r="K28" s="31"/>
      <c r="L28" s="31"/>
      <c r="M28" s="31" t="s">
        <v>77</v>
      </c>
      <c r="N28" s="31"/>
      <c r="O28" s="31" t="s">
        <v>77</v>
      </c>
      <c r="P28" s="31"/>
      <c r="Q28" s="31" t="s">
        <v>77</v>
      </c>
      <c r="R28" s="32"/>
      <c r="S28" s="31"/>
      <c r="T28" s="31"/>
      <c r="U28" s="31"/>
      <c r="V28" s="33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 t="s">
        <v>77</v>
      </c>
      <c r="AX28" s="31" t="s">
        <v>77</v>
      </c>
      <c r="AY28" s="31" t="s">
        <v>77</v>
      </c>
      <c r="AZ28" s="31"/>
      <c r="BA28" s="31"/>
      <c r="BB28" s="31"/>
      <c r="BC28" s="29"/>
      <c r="BD28" s="29"/>
      <c r="BE28" s="31">
        <v>15957</v>
      </c>
      <c r="BF28" s="29"/>
      <c r="BG28" s="34">
        <v>17774</v>
      </c>
      <c r="BH28" s="29"/>
      <c r="BI28" s="35">
        <f t="shared" si="0"/>
        <v>1817</v>
      </c>
      <c r="BJ28" s="29"/>
      <c r="BK28" s="36">
        <v>20411</v>
      </c>
      <c r="BL28" s="29"/>
      <c r="BM28" s="35">
        <f t="shared" si="1"/>
        <v>2637</v>
      </c>
      <c r="BN28" s="29"/>
      <c r="BO28" s="30"/>
      <c r="BP28" s="30"/>
      <c r="BQ28" s="30" t="s">
        <v>77</v>
      </c>
      <c r="BR28" s="30"/>
      <c r="BS28" s="38"/>
      <c r="BT28" s="38"/>
      <c r="BU28" s="30"/>
      <c r="BV28" s="30"/>
      <c r="BW28" s="30"/>
      <c r="BX28" s="30"/>
      <c r="BY28" s="30"/>
    </row>
    <row r="29" spans="1:77" x14ac:dyDescent="0.2">
      <c r="A29" s="27"/>
      <c r="B29" s="28" t="s">
        <v>105</v>
      </c>
      <c r="C29" s="29"/>
      <c r="D29" s="30" t="s">
        <v>77</v>
      </c>
      <c r="E29" s="30"/>
      <c r="F29" s="30"/>
      <c r="G29" s="30"/>
      <c r="H29" s="29"/>
      <c r="I29" s="31"/>
      <c r="J29" s="31"/>
      <c r="K29" s="31"/>
      <c r="L29" s="31"/>
      <c r="M29" s="31" t="s">
        <v>77</v>
      </c>
      <c r="N29" s="31"/>
      <c r="O29" s="31" t="s">
        <v>77</v>
      </c>
      <c r="P29" s="31"/>
      <c r="Q29" s="31" t="s">
        <v>77</v>
      </c>
      <c r="R29" s="32"/>
      <c r="S29" s="31"/>
      <c r="T29" s="31"/>
      <c r="U29" s="31"/>
      <c r="V29" s="33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 t="s">
        <v>77</v>
      </c>
      <c r="AX29" s="31" t="s">
        <v>77</v>
      </c>
      <c r="AY29" s="31" t="s">
        <v>77</v>
      </c>
      <c r="AZ29" s="31"/>
      <c r="BA29" s="31"/>
      <c r="BB29" s="31"/>
      <c r="BC29" s="29"/>
      <c r="BD29" s="29"/>
      <c r="BE29" s="31">
        <v>37310</v>
      </c>
      <c r="BF29" s="29"/>
      <c r="BG29" s="34">
        <v>40754</v>
      </c>
      <c r="BH29" s="29"/>
      <c r="BI29" s="35">
        <f t="shared" si="0"/>
        <v>3444</v>
      </c>
      <c r="BJ29" s="29"/>
      <c r="BK29" s="36">
        <v>41038</v>
      </c>
      <c r="BL29" s="29"/>
      <c r="BM29" s="35">
        <f t="shared" si="1"/>
        <v>284</v>
      </c>
      <c r="BN29" s="29"/>
      <c r="BO29" s="30"/>
      <c r="BP29" s="30"/>
      <c r="BQ29" s="30" t="s">
        <v>77</v>
      </c>
      <c r="BR29" s="30"/>
      <c r="BS29" s="30"/>
      <c r="BT29" s="30"/>
      <c r="BU29" s="30"/>
      <c r="BV29" s="30"/>
      <c r="BW29" s="30"/>
      <c r="BX29" s="30"/>
      <c r="BY29" s="30"/>
    </row>
    <row r="30" spans="1:77" x14ac:dyDescent="0.2">
      <c r="A30" s="27"/>
      <c r="B30" s="28" t="s">
        <v>106</v>
      </c>
      <c r="C30" s="29"/>
      <c r="D30" s="30" t="s">
        <v>77</v>
      </c>
      <c r="E30" s="30"/>
      <c r="F30" s="30"/>
      <c r="G30" s="30"/>
      <c r="H30" s="29"/>
      <c r="I30" s="31"/>
      <c r="J30" s="31"/>
      <c r="K30" s="31"/>
      <c r="L30" s="31"/>
      <c r="M30" s="31" t="s">
        <v>77</v>
      </c>
      <c r="N30" s="31"/>
      <c r="O30" s="31" t="s">
        <v>77</v>
      </c>
      <c r="P30" s="31"/>
      <c r="Q30" s="31" t="s">
        <v>77</v>
      </c>
      <c r="R30" s="32"/>
      <c r="S30" s="31"/>
      <c r="T30" s="31"/>
      <c r="U30" s="31"/>
      <c r="V30" s="33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 t="s">
        <v>77</v>
      </c>
      <c r="AX30" s="31" t="s">
        <v>77</v>
      </c>
      <c r="AY30" s="31" t="s">
        <v>77</v>
      </c>
      <c r="AZ30" s="31"/>
      <c r="BA30" s="31"/>
      <c r="BB30" s="31"/>
      <c r="BC30" s="29"/>
      <c r="BD30" s="29"/>
      <c r="BE30" s="31">
        <v>197</v>
      </c>
      <c r="BF30" s="29"/>
      <c r="BG30" s="34">
        <v>199</v>
      </c>
      <c r="BH30" s="29"/>
      <c r="BI30" s="35">
        <f t="shared" si="0"/>
        <v>2</v>
      </c>
      <c r="BJ30" s="29"/>
      <c r="BK30" s="36">
        <v>199</v>
      </c>
      <c r="BL30" s="29"/>
      <c r="BM30" s="35">
        <f t="shared" si="1"/>
        <v>0</v>
      </c>
      <c r="BN30" s="29"/>
      <c r="BO30" s="30"/>
      <c r="BP30" s="30"/>
      <c r="BQ30" s="30" t="s">
        <v>77</v>
      </c>
      <c r="BR30" s="30"/>
      <c r="BS30" s="30"/>
      <c r="BT30" s="30"/>
      <c r="BU30" s="30"/>
      <c r="BV30" s="30"/>
      <c r="BW30" s="30"/>
      <c r="BX30" s="30"/>
      <c r="BY30" s="38"/>
    </row>
    <row r="31" spans="1:77" x14ac:dyDescent="0.2">
      <c r="A31" s="27"/>
      <c r="B31" s="28" t="s">
        <v>107</v>
      </c>
      <c r="C31" s="29"/>
      <c r="D31" s="30" t="s">
        <v>77</v>
      </c>
      <c r="E31" s="30"/>
      <c r="F31" s="30"/>
      <c r="G31" s="30"/>
      <c r="H31" s="29"/>
      <c r="I31" s="31"/>
      <c r="J31" s="31"/>
      <c r="K31" s="31"/>
      <c r="L31" s="31"/>
      <c r="M31" s="31" t="s">
        <v>77</v>
      </c>
      <c r="N31" s="31"/>
      <c r="O31" s="31" t="s">
        <v>77</v>
      </c>
      <c r="P31" s="31"/>
      <c r="Q31" s="31" t="s">
        <v>77</v>
      </c>
      <c r="R31" s="32"/>
      <c r="S31" s="31"/>
      <c r="T31" s="31"/>
      <c r="U31" s="31"/>
      <c r="V31" s="33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 t="s">
        <v>77</v>
      </c>
      <c r="AX31" s="31" t="s">
        <v>77</v>
      </c>
      <c r="AY31" s="31" t="s">
        <v>77</v>
      </c>
      <c r="AZ31" s="31"/>
      <c r="BA31" s="31"/>
      <c r="BB31" s="31"/>
      <c r="BC31" s="29"/>
      <c r="BD31" s="29"/>
      <c r="BE31" s="31">
        <v>21549</v>
      </c>
      <c r="BF31" s="29"/>
      <c r="BG31" s="34">
        <v>21572</v>
      </c>
      <c r="BH31" s="29"/>
      <c r="BI31" s="35">
        <f t="shared" si="0"/>
        <v>23</v>
      </c>
      <c r="BJ31" s="29"/>
      <c r="BK31" s="36">
        <v>21599</v>
      </c>
      <c r="BL31" s="29"/>
      <c r="BM31" s="35">
        <f t="shared" si="1"/>
        <v>27</v>
      </c>
      <c r="BN31" s="29"/>
      <c r="BO31" s="30"/>
      <c r="BP31" s="30"/>
      <c r="BQ31" s="30" t="s">
        <v>77</v>
      </c>
      <c r="BR31" s="30"/>
      <c r="BS31" s="38"/>
      <c r="BT31" s="38"/>
      <c r="BU31" s="30"/>
      <c r="BV31" s="30"/>
      <c r="BW31" s="30"/>
      <c r="BX31" s="30"/>
      <c r="BY31" s="38"/>
    </row>
    <row r="32" spans="1:77" x14ac:dyDescent="0.2">
      <c r="A32" s="27"/>
      <c r="B32" s="28" t="s">
        <v>108</v>
      </c>
      <c r="C32" s="29"/>
      <c r="D32" s="30" t="s">
        <v>77</v>
      </c>
      <c r="E32" s="30"/>
      <c r="F32" s="30"/>
      <c r="G32" s="30"/>
      <c r="H32" s="29"/>
      <c r="I32" s="31"/>
      <c r="J32" s="31"/>
      <c r="K32" s="31"/>
      <c r="L32" s="31"/>
      <c r="M32" s="31" t="s">
        <v>77</v>
      </c>
      <c r="N32" s="31"/>
      <c r="O32" s="31" t="s">
        <v>77</v>
      </c>
      <c r="P32" s="31"/>
      <c r="Q32" s="31" t="s">
        <v>77</v>
      </c>
      <c r="R32" s="32"/>
      <c r="S32" s="31"/>
      <c r="T32" s="31"/>
      <c r="U32" s="31"/>
      <c r="V32" s="33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 t="s">
        <v>77</v>
      </c>
      <c r="AX32" s="31" t="s">
        <v>77</v>
      </c>
      <c r="AY32" s="31" t="s">
        <v>77</v>
      </c>
      <c r="AZ32" s="31"/>
      <c r="BA32" s="31"/>
      <c r="BB32" s="31"/>
      <c r="BC32" s="29"/>
      <c r="BD32" s="29"/>
      <c r="BE32" s="31">
        <v>14608</v>
      </c>
      <c r="BF32" s="29"/>
      <c r="BG32" s="34">
        <v>16046</v>
      </c>
      <c r="BH32" s="29"/>
      <c r="BI32" s="35">
        <f t="shared" si="0"/>
        <v>1438</v>
      </c>
      <c r="BJ32" s="29"/>
      <c r="BK32" s="36">
        <v>17222</v>
      </c>
      <c r="BL32" s="29"/>
      <c r="BM32" s="35">
        <f t="shared" si="1"/>
        <v>1176</v>
      </c>
      <c r="BN32" s="29"/>
      <c r="BO32" s="30"/>
      <c r="BP32" s="30"/>
      <c r="BQ32" s="30" t="s">
        <v>77</v>
      </c>
      <c r="BR32" s="30"/>
      <c r="BS32" s="30"/>
      <c r="BT32" s="30"/>
      <c r="BU32" s="30"/>
      <c r="BV32" s="30"/>
      <c r="BW32" s="30"/>
      <c r="BX32" s="30"/>
      <c r="BY32" s="30"/>
    </row>
    <row r="33" spans="1:77" x14ac:dyDescent="0.2">
      <c r="A33" s="27"/>
      <c r="B33" s="28" t="s">
        <v>109</v>
      </c>
      <c r="C33" s="29"/>
      <c r="D33" s="30" t="s">
        <v>77</v>
      </c>
      <c r="E33" s="30"/>
      <c r="F33" s="30"/>
      <c r="G33" s="30"/>
      <c r="H33" s="29"/>
      <c r="I33" s="31"/>
      <c r="J33" s="31"/>
      <c r="K33" s="31"/>
      <c r="L33" s="31"/>
      <c r="M33" s="31" t="s">
        <v>77</v>
      </c>
      <c r="N33" s="31"/>
      <c r="O33" s="31" t="s">
        <v>77</v>
      </c>
      <c r="P33" s="31"/>
      <c r="Q33" s="31" t="s">
        <v>77</v>
      </c>
      <c r="R33" s="32"/>
      <c r="S33" s="31"/>
      <c r="T33" s="31"/>
      <c r="U33" s="31"/>
      <c r="V33" s="33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 t="s">
        <v>77</v>
      </c>
      <c r="AX33" s="31" t="s">
        <v>77</v>
      </c>
      <c r="AY33" s="31" t="s">
        <v>77</v>
      </c>
      <c r="AZ33" s="31"/>
      <c r="BA33" s="31"/>
      <c r="BB33" s="31"/>
      <c r="BC33" s="29"/>
      <c r="BD33" s="29"/>
      <c r="BE33" s="31">
        <v>530</v>
      </c>
      <c r="BF33" s="29"/>
      <c r="BG33" s="34">
        <v>651</v>
      </c>
      <c r="BH33" s="29"/>
      <c r="BI33" s="35">
        <f t="shared" si="0"/>
        <v>121</v>
      </c>
      <c r="BJ33" s="29"/>
      <c r="BK33" s="36">
        <v>748</v>
      </c>
      <c r="BL33" s="29"/>
      <c r="BM33" s="35">
        <f t="shared" si="1"/>
        <v>97</v>
      </c>
      <c r="BN33" s="29"/>
      <c r="BO33" s="30"/>
      <c r="BP33" s="30"/>
      <c r="BQ33" s="30" t="s">
        <v>77</v>
      </c>
      <c r="BR33" s="30"/>
      <c r="BS33" s="30"/>
      <c r="BT33" s="30"/>
      <c r="BU33" s="30"/>
      <c r="BV33" s="30"/>
      <c r="BW33" s="30"/>
      <c r="BX33" s="30"/>
      <c r="BY33" s="30"/>
    </row>
    <row r="34" spans="1:77" x14ac:dyDescent="0.2">
      <c r="A34" s="27"/>
      <c r="B34" s="28" t="s">
        <v>110</v>
      </c>
      <c r="C34" s="29"/>
      <c r="D34" s="30" t="s">
        <v>77</v>
      </c>
      <c r="E34" s="30"/>
      <c r="F34" s="30"/>
      <c r="G34" s="30"/>
      <c r="H34" s="29"/>
      <c r="I34" s="31"/>
      <c r="J34" s="31"/>
      <c r="K34" s="31"/>
      <c r="L34" s="31"/>
      <c r="M34" s="31" t="s">
        <v>77</v>
      </c>
      <c r="N34" s="31"/>
      <c r="O34" s="31" t="s">
        <v>77</v>
      </c>
      <c r="P34" s="31"/>
      <c r="Q34" s="31" t="s">
        <v>77</v>
      </c>
      <c r="R34" s="32"/>
      <c r="S34" s="31"/>
      <c r="T34" s="31"/>
      <c r="U34" s="31"/>
      <c r="V34" s="33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 t="s">
        <v>77</v>
      </c>
      <c r="AX34" s="31" t="s">
        <v>77</v>
      </c>
      <c r="AY34" s="31" t="s">
        <v>77</v>
      </c>
      <c r="AZ34" s="31"/>
      <c r="BA34" s="31"/>
      <c r="BB34" s="31"/>
      <c r="BC34" s="29"/>
      <c r="BD34" s="29"/>
      <c r="BE34" s="31">
        <v>49831</v>
      </c>
      <c r="BF34" s="29"/>
      <c r="BG34" s="34">
        <v>54666</v>
      </c>
      <c r="BH34" s="29"/>
      <c r="BI34" s="35">
        <f t="shared" si="0"/>
        <v>4835</v>
      </c>
      <c r="BJ34" s="29"/>
      <c r="BK34" s="36">
        <v>54731</v>
      </c>
      <c r="BL34" s="29"/>
      <c r="BM34" s="35">
        <f t="shared" si="1"/>
        <v>65</v>
      </c>
      <c r="BN34" s="29"/>
      <c r="BO34" s="30"/>
      <c r="BP34" s="30"/>
      <c r="BQ34" s="30" t="s">
        <v>77</v>
      </c>
      <c r="BR34" s="30"/>
      <c r="BS34" s="38"/>
      <c r="BT34" s="38"/>
      <c r="BU34" s="30"/>
      <c r="BV34" s="30"/>
      <c r="BW34" s="30"/>
      <c r="BX34" s="30"/>
      <c r="BY34" s="30"/>
    </row>
    <row r="35" spans="1:77" x14ac:dyDescent="0.2">
      <c r="A35" s="27"/>
      <c r="B35" s="28" t="s">
        <v>111</v>
      </c>
      <c r="C35" s="29"/>
      <c r="D35" s="30" t="s">
        <v>77</v>
      </c>
      <c r="E35" s="30"/>
      <c r="F35" s="30"/>
      <c r="G35" s="30"/>
      <c r="H35" s="29"/>
      <c r="I35" s="31"/>
      <c r="J35" s="31"/>
      <c r="K35" s="31"/>
      <c r="L35" s="31"/>
      <c r="M35" s="31" t="s">
        <v>77</v>
      </c>
      <c r="N35" s="31"/>
      <c r="O35" s="31" t="s">
        <v>77</v>
      </c>
      <c r="P35" s="31"/>
      <c r="Q35" s="31" t="s">
        <v>77</v>
      </c>
      <c r="R35" s="32"/>
      <c r="S35" s="31"/>
      <c r="T35" s="31"/>
      <c r="U35" s="31"/>
      <c r="V35" s="33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 t="s">
        <v>77</v>
      </c>
      <c r="AX35" s="31" t="s">
        <v>77</v>
      </c>
      <c r="AY35" s="31" t="s">
        <v>77</v>
      </c>
      <c r="AZ35" s="31"/>
      <c r="BA35" s="31"/>
      <c r="BB35" s="31"/>
      <c r="BC35" s="29"/>
      <c r="BD35" s="29"/>
      <c r="BE35" s="31">
        <v>1865</v>
      </c>
      <c r="BF35" s="29"/>
      <c r="BG35" s="34">
        <v>1971</v>
      </c>
      <c r="BH35" s="29"/>
      <c r="BI35" s="35">
        <f t="shared" si="0"/>
        <v>106</v>
      </c>
      <c r="BJ35" s="29"/>
      <c r="BK35" s="36">
        <v>2041</v>
      </c>
      <c r="BL35" s="29"/>
      <c r="BM35" s="35">
        <f t="shared" si="1"/>
        <v>70</v>
      </c>
      <c r="BN35" s="29"/>
      <c r="BO35" s="30"/>
      <c r="BP35" s="30"/>
      <c r="BQ35" s="30" t="s">
        <v>77</v>
      </c>
      <c r="BR35" s="30"/>
      <c r="BS35" s="30"/>
      <c r="BT35" s="30"/>
      <c r="BU35" s="30"/>
      <c r="BV35" s="30"/>
      <c r="BW35" s="30"/>
      <c r="BX35" s="30"/>
      <c r="BY35" s="30"/>
    </row>
    <row r="36" spans="1:77" x14ac:dyDescent="0.2">
      <c r="A36" s="27"/>
      <c r="B36" s="28" t="s">
        <v>112</v>
      </c>
      <c r="C36" s="29"/>
      <c r="D36" s="30"/>
      <c r="E36" s="30"/>
      <c r="F36" s="30"/>
      <c r="G36" s="30"/>
      <c r="H36" s="29"/>
      <c r="I36" s="31"/>
      <c r="J36" s="31"/>
      <c r="K36" s="31"/>
      <c r="L36" s="31"/>
      <c r="M36" s="31"/>
      <c r="N36" s="31"/>
      <c r="O36" s="31"/>
      <c r="P36" s="31"/>
      <c r="Q36" s="31"/>
      <c r="R36" s="32"/>
      <c r="S36" s="31"/>
      <c r="T36" s="31"/>
      <c r="U36" s="31"/>
      <c r="V36" s="33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 t="s">
        <v>77</v>
      </c>
      <c r="AX36" s="31" t="s">
        <v>77</v>
      </c>
      <c r="AY36" s="31" t="s">
        <v>77</v>
      </c>
      <c r="AZ36" s="31"/>
      <c r="BA36" s="31"/>
      <c r="BB36" s="31"/>
      <c r="BC36" s="29"/>
      <c r="BD36" s="29"/>
      <c r="BE36" s="31">
        <v>280</v>
      </c>
      <c r="BF36" s="29"/>
      <c r="BG36" s="34">
        <v>714</v>
      </c>
      <c r="BH36" s="29"/>
      <c r="BI36" s="35">
        <f t="shared" si="0"/>
        <v>434</v>
      </c>
      <c r="BJ36" s="29"/>
      <c r="BK36" s="36">
        <v>949</v>
      </c>
      <c r="BL36" s="29"/>
      <c r="BM36" s="35">
        <f t="shared" si="1"/>
        <v>235</v>
      </c>
      <c r="BN36" s="29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</row>
    <row r="37" spans="1:77" x14ac:dyDescent="0.2">
      <c r="A37" s="27"/>
      <c r="B37" s="28" t="s">
        <v>113</v>
      </c>
      <c r="C37" s="29"/>
      <c r="D37" s="30" t="s">
        <v>77</v>
      </c>
      <c r="E37" s="30"/>
      <c r="F37" s="30"/>
      <c r="G37" s="30"/>
      <c r="H37" s="29"/>
      <c r="I37" s="31"/>
      <c r="J37" s="31"/>
      <c r="K37" s="31"/>
      <c r="L37" s="31"/>
      <c r="M37" s="31" t="s">
        <v>77</v>
      </c>
      <c r="N37" s="31"/>
      <c r="O37" s="31" t="s">
        <v>77</v>
      </c>
      <c r="P37" s="31"/>
      <c r="Q37" s="31" t="s">
        <v>77</v>
      </c>
      <c r="R37" s="32"/>
      <c r="S37" s="31"/>
      <c r="T37" s="31"/>
      <c r="U37" s="31"/>
      <c r="V37" s="33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 t="s">
        <v>77</v>
      </c>
      <c r="AX37" s="31" t="s">
        <v>77</v>
      </c>
      <c r="AY37" s="31" t="s">
        <v>77</v>
      </c>
      <c r="AZ37" s="31"/>
      <c r="BA37" s="31"/>
      <c r="BB37" s="31"/>
      <c r="BC37" s="29"/>
      <c r="BD37" s="29"/>
      <c r="BE37" s="31">
        <v>67316</v>
      </c>
      <c r="BF37" s="29"/>
      <c r="BG37" s="34">
        <v>67736</v>
      </c>
      <c r="BH37" s="29"/>
      <c r="BI37" s="35">
        <f t="shared" si="0"/>
        <v>420</v>
      </c>
      <c r="BJ37" s="29"/>
      <c r="BK37" s="36">
        <v>67767</v>
      </c>
      <c r="BL37" s="29"/>
      <c r="BM37" s="35">
        <f t="shared" si="1"/>
        <v>31</v>
      </c>
      <c r="BN37" s="29"/>
      <c r="BO37" s="30"/>
      <c r="BP37" s="30"/>
      <c r="BQ37" s="30" t="s">
        <v>77</v>
      </c>
      <c r="BR37" s="30"/>
      <c r="BS37" s="38"/>
      <c r="BT37" s="38"/>
      <c r="BU37" s="30"/>
      <c r="BV37" s="30"/>
      <c r="BW37" s="30"/>
      <c r="BX37" s="30"/>
      <c r="BY37" s="38"/>
    </row>
    <row r="38" spans="1:77" x14ac:dyDescent="0.2">
      <c r="A38" s="27"/>
      <c r="B38" s="28" t="s">
        <v>114</v>
      </c>
      <c r="C38" s="29"/>
      <c r="D38" s="30" t="s">
        <v>77</v>
      </c>
      <c r="E38" s="30"/>
      <c r="F38" s="30"/>
      <c r="G38" s="30"/>
      <c r="H38" s="29"/>
      <c r="I38" s="31"/>
      <c r="J38" s="31"/>
      <c r="K38" s="31"/>
      <c r="L38" s="31"/>
      <c r="M38" s="31" t="s">
        <v>77</v>
      </c>
      <c r="N38" s="31"/>
      <c r="O38" s="31" t="s">
        <v>77</v>
      </c>
      <c r="P38" s="31"/>
      <c r="Q38" s="31" t="s">
        <v>77</v>
      </c>
      <c r="R38" s="32"/>
      <c r="S38" s="31"/>
      <c r="T38" s="31"/>
      <c r="U38" s="31"/>
      <c r="V38" s="33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 t="s">
        <v>77</v>
      </c>
      <c r="AX38" s="31" t="s">
        <v>77</v>
      </c>
      <c r="AY38" s="31" t="s">
        <v>77</v>
      </c>
      <c r="AZ38" s="31"/>
      <c r="BA38" s="31"/>
      <c r="BB38" s="31"/>
      <c r="BC38" s="29"/>
      <c r="BD38" s="29"/>
      <c r="BE38" s="31">
        <v>60349</v>
      </c>
      <c r="BF38" s="29"/>
      <c r="BG38" s="34">
        <v>64501</v>
      </c>
      <c r="BH38" s="29"/>
      <c r="BI38" s="35">
        <f t="shared" si="0"/>
        <v>4152</v>
      </c>
      <c r="BJ38" s="29"/>
      <c r="BK38" s="36">
        <v>65075</v>
      </c>
      <c r="BL38" s="29"/>
      <c r="BM38" s="35">
        <f t="shared" si="1"/>
        <v>574</v>
      </c>
      <c r="BN38" s="29"/>
      <c r="BO38" s="30"/>
      <c r="BP38" s="30"/>
      <c r="BQ38" s="30" t="s">
        <v>77</v>
      </c>
      <c r="BR38" s="30"/>
      <c r="BS38" s="38"/>
      <c r="BT38" s="38"/>
      <c r="BU38" s="30"/>
      <c r="BV38" s="30"/>
      <c r="BW38" s="30"/>
      <c r="BX38" s="30"/>
      <c r="BY38" s="30"/>
    </row>
    <row r="39" spans="1:77" x14ac:dyDescent="0.2">
      <c r="A39" s="27"/>
      <c r="B39" s="28" t="s">
        <v>115</v>
      </c>
      <c r="C39" s="29"/>
      <c r="D39" s="51" t="s">
        <v>77</v>
      </c>
      <c r="E39" s="52"/>
      <c r="F39" s="30"/>
      <c r="G39" s="52"/>
      <c r="H39" s="29"/>
      <c r="I39" s="31"/>
      <c r="J39" s="31"/>
      <c r="K39" s="31"/>
      <c r="L39" s="31"/>
      <c r="M39" s="31" t="s">
        <v>77</v>
      </c>
      <c r="N39" s="31"/>
      <c r="O39" s="31" t="s">
        <v>77</v>
      </c>
      <c r="P39" s="31"/>
      <c r="Q39" s="31" t="s">
        <v>77</v>
      </c>
      <c r="R39" s="32"/>
      <c r="S39" s="31"/>
      <c r="T39" s="31"/>
      <c r="U39" s="31"/>
      <c r="V39" s="33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 t="s">
        <v>77</v>
      </c>
      <c r="AX39" s="31" t="s">
        <v>77</v>
      </c>
      <c r="AY39" s="31" t="s">
        <v>77</v>
      </c>
      <c r="AZ39" s="31"/>
      <c r="BA39" s="31"/>
      <c r="BB39" s="31"/>
      <c r="BC39" s="29"/>
      <c r="BD39" s="29"/>
      <c r="BE39" s="31">
        <v>3164</v>
      </c>
      <c r="BF39" s="29"/>
      <c r="BG39" s="34">
        <v>4150</v>
      </c>
      <c r="BH39" s="29"/>
      <c r="BI39" s="35">
        <f t="shared" si="0"/>
        <v>986</v>
      </c>
      <c r="BJ39" s="29"/>
      <c r="BK39" s="36">
        <v>4210</v>
      </c>
      <c r="BL39" s="29"/>
      <c r="BM39" s="35">
        <f t="shared" si="1"/>
        <v>60</v>
      </c>
      <c r="BN39" s="29"/>
      <c r="BO39" s="54"/>
      <c r="BP39" s="57"/>
      <c r="BQ39" s="57"/>
      <c r="BR39" s="57"/>
      <c r="BS39" s="57"/>
      <c r="BT39" s="57"/>
      <c r="BU39" s="57"/>
      <c r="BV39" s="57"/>
      <c r="BW39" s="57"/>
      <c r="BX39" s="57"/>
      <c r="BY39" s="50"/>
    </row>
    <row r="40" spans="1:77" x14ac:dyDescent="0.2">
      <c r="A40" s="27"/>
      <c r="B40" s="28" t="s">
        <v>116</v>
      </c>
      <c r="C40" s="29"/>
      <c r="D40" s="30" t="s">
        <v>77</v>
      </c>
      <c r="E40" s="30"/>
      <c r="F40" s="30"/>
      <c r="G40" s="30"/>
      <c r="H40" s="29"/>
      <c r="I40" s="31"/>
      <c r="J40" s="31"/>
      <c r="K40" s="31"/>
      <c r="L40" s="31"/>
      <c r="M40" s="31" t="s">
        <v>77</v>
      </c>
      <c r="N40" s="31"/>
      <c r="O40" s="31" t="s">
        <v>77</v>
      </c>
      <c r="P40" s="31"/>
      <c r="Q40" s="31" t="s">
        <v>77</v>
      </c>
      <c r="R40" s="32"/>
      <c r="S40" s="31"/>
      <c r="T40" s="31"/>
      <c r="U40" s="31"/>
      <c r="V40" s="33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 t="s">
        <v>77</v>
      </c>
      <c r="AX40" s="31" t="s">
        <v>77</v>
      </c>
      <c r="AY40" s="31" t="s">
        <v>77</v>
      </c>
      <c r="AZ40" s="31"/>
      <c r="BA40" s="31"/>
      <c r="BB40" s="31"/>
      <c r="BC40" s="29"/>
      <c r="BD40" s="29"/>
      <c r="BE40" s="31">
        <v>6046</v>
      </c>
      <c r="BF40" s="29"/>
      <c r="BG40" s="34">
        <v>6623</v>
      </c>
      <c r="BH40" s="29"/>
      <c r="BI40" s="35">
        <f t="shared" si="0"/>
        <v>577</v>
      </c>
      <c r="BJ40" s="29"/>
      <c r="BK40" s="36">
        <v>7741</v>
      </c>
      <c r="BL40" s="29"/>
      <c r="BM40" s="35">
        <f t="shared" si="1"/>
        <v>1118</v>
      </c>
      <c r="BN40" s="29"/>
      <c r="BO40" s="30"/>
      <c r="BP40" s="30"/>
      <c r="BQ40" s="30" t="s">
        <v>77</v>
      </c>
      <c r="BR40" s="30"/>
      <c r="BS40" s="30"/>
      <c r="BT40" s="30"/>
      <c r="BU40" s="30"/>
      <c r="BV40" s="30"/>
      <c r="BW40" s="30"/>
      <c r="BX40" s="30"/>
      <c r="BY40" s="50"/>
    </row>
    <row r="41" spans="1:77" x14ac:dyDescent="0.2">
      <c r="A41" s="58"/>
      <c r="B41" s="28" t="s">
        <v>117</v>
      </c>
      <c r="C41" s="29"/>
      <c r="D41" s="30" t="s">
        <v>77</v>
      </c>
      <c r="E41" s="30"/>
      <c r="F41" s="30"/>
      <c r="G41" s="30"/>
      <c r="H41" s="29"/>
      <c r="I41" s="31"/>
      <c r="J41" s="31"/>
      <c r="K41" s="31"/>
      <c r="L41" s="31"/>
      <c r="M41" s="31" t="s">
        <v>77</v>
      </c>
      <c r="N41" s="31"/>
      <c r="O41" s="31" t="s">
        <v>77</v>
      </c>
      <c r="P41" s="31"/>
      <c r="Q41" s="31" t="s">
        <v>77</v>
      </c>
      <c r="R41" s="32"/>
      <c r="S41" s="31"/>
      <c r="T41" s="31"/>
      <c r="U41" s="31"/>
      <c r="V41" s="33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 t="s">
        <v>77</v>
      </c>
      <c r="AX41" s="31" t="s">
        <v>77</v>
      </c>
      <c r="AY41" s="31" t="s">
        <v>77</v>
      </c>
      <c r="AZ41" s="31"/>
      <c r="BA41" s="31"/>
      <c r="BB41" s="31"/>
      <c r="BC41" s="29"/>
      <c r="BD41" s="29"/>
      <c r="BE41" s="31">
        <v>4410</v>
      </c>
      <c r="BF41" s="29"/>
      <c r="BG41" s="34">
        <v>4666</v>
      </c>
      <c r="BH41" s="29"/>
      <c r="BI41" s="35">
        <f t="shared" si="0"/>
        <v>256</v>
      </c>
      <c r="BJ41" s="29"/>
      <c r="BK41" s="36">
        <v>4681</v>
      </c>
      <c r="BL41" s="29"/>
      <c r="BM41" s="35">
        <f t="shared" si="1"/>
        <v>15</v>
      </c>
      <c r="BN41" s="29"/>
      <c r="BO41" s="30"/>
      <c r="BP41" s="30"/>
      <c r="BQ41" s="30" t="s">
        <v>77</v>
      </c>
      <c r="BR41" s="30"/>
      <c r="BS41" s="38"/>
      <c r="BT41" s="38"/>
      <c r="BU41" s="30"/>
      <c r="BV41" s="30"/>
      <c r="BW41" s="30"/>
      <c r="BX41" s="30"/>
      <c r="BY41" s="50"/>
    </row>
    <row r="42" spans="1:77" x14ac:dyDescent="0.2">
      <c r="A42" s="27"/>
      <c r="B42" s="28" t="s">
        <v>118</v>
      </c>
      <c r="C42" s="29"/>
      <c r="D42" s="30" t="s">
        <v>77</v>
      </c>
      <c r="E42" s="30"/>
      <c r="F42" s="30"/>
      <c r="G42" s="30"/>
      <c r="H42" s="29"/>
      <c r="I42" s="31"/>
      <c r="J42" s="31"/>
      <c r="K42" s="31"/>
      <c r="L42" s="31"/>
      <c r="M42" s="31" t="s">
        <v>77</v>
      </c>
      <c r="N42" s="31"/>
      <c r="O42" s="31" t="s">
        <v>77</v>
      </c>
      <c r="P42" s="31"/>
      <c r="Q42" s="31" t="s">
        <v>77</v>
      </c>
      <c r="R42" s="32"/>
      <c r="S42" s="31"/>
      <c r="T42" s="31"/>
      <c r="U42" s="31"/>
      <c r="V42" s="33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 t="s">
        <v>77</v>
      </c>
      <c r="AX42" s="31" t="s">
        <v>77</v>
      </c>
      <c r="AY42" s="31" t="s">
        <v>77</v>
      </c>
      <c r="AZ42" s="31"/>
      <c r="BA42" s="31"/>
      <c r="BB42" s="31"/>
      <c r="BC42" s="29"/>
      <c r="BD42" s="29"/>
      <c r="BE42" s="31">
        <v>3414</v>
      </c>
      <c r="BF42" s="29"/>
      <c r="BG42" s="34">
        <v>3414</v>
      </c>
      <c r="BH42" s="29"/>
      <c r="BI42" s="35">
        <f t="shared" si="0"/>
        <v>0</v>
      </c>
      <c r="BJ42" s="29"/>
      <c r="BK42" s="36">
        <v>3417</v>
      </c>
      <c r="BL42" s="29"/>
      <c r="BM42" s="35">
        <f t="shared" si="1"/>
        <v>3</v>
      </c>
      <c r="BN42" s="29"/>
      <c r="BO42" s="30"/>
      <c r="BP42" s="30"/>
      <c r="BQ42" s="30" t="s">
        <v>77</v>
      </c>
      <c r="BR42" s="30"/>
      <c r="BS42" s="30"/>
      <c r="BT42" s="30"/>
      <c r="BU42" s="30"/>
      <c r="BV42" s="30"/>
      <c r="BW42" s="30"/>
      <c r="BX42" s="30"/>
      <c r="BY42" s="50"/>
    </row>
    <row r="43" spans="1:77" x14ac:dyDescent="0.2">
      <c r="A43" s="27"/>
      <c r="B43" s="28" t="s">
        <v>119</v>
      </c>
      <c r="C43" s="59"/>
      <c r="D43" s="30" t="s">
        <v>77</v>
      </c>
      <c r="E43" s="30"/>
      <c r="F43" s="30"/>
      <c r="G43" s="30"/>
      <c r="H43" s="59"/>
      <c r="I43" s="31"/>
      <c r="J43" s="31"/>
      <c r="K43" s="31"/>
      <c r="L43" s="31"/>
      <c r="M43" s="31" t="s">
        <v>77</v>
      </c>
      <c r="N43" s="31"/>
      <c r="O43" s="31" t="s">
        <v>77</v>
      </c>
      <c r="P43" s="31"/>
      <c r="Q43" s="31" t="s">
        <v>77</v>
      </c>
      <c r="R43" s="32"/>
      <c r="S43" s="31"/>
      <c r="T43" s="31"/>
      <c r="U43" s="31"/>
      <c r="V43" s="33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 t="s">
        <v>77</v>
      </c>
      <c r="AX43" s="31" t="s">
        <v>77</v>
      </c>
      <c r="AY43" s="31" t="s">
        <v>77</v>
      </c>
      <c r="AZ43" s="31"/>
      <c r="BA43" s="31"/>
      <c r="BB43" s="31"/>
      <c r="BC43" s="59"/>
      <c r="BD43" s="59"/>
      <c r="BE43" s="31">
        <v>53843</v>
      </c>
      <c r="BF43" s="59"/>
      <c r="BG43" s="34">
        <v>53848</v>
      </c>
      <c r="BH43" s="59"/>
      <c r="BI43" s="35">
        <f t="shared" si="0"/>
        <v>5</v>
      </c>
      <c r="BJ43" s="59"/>
      <c r="BK43" s="36">
        <v>53843</v>
      </c>
      <c r="BL43" s="59"/>
      <c r="BM43" s="35">
        <f t="shared" si="1"/>
        <v>-5</v>
      </c>
      <c r="BN43" s="59"/>
      <c r="BO43" s="30"/>
      <c r="BP43" s="30"/>
      <c r="BQ43" s="30" t="s">
        <v>77</v>
      </c>
      <c r="BR43" s="30"/>
      <c r="BS43" s="38"/>
      <c r="BT43" s="38"/>
      <c r="BU43" s="30"/>
      <c r="BV43" s="30"/>
      <c r="BW43" s="30"/>
      <c r="BX43" s="30"/>
      <c r="BY43" s="50"/>
    </row>
    <row r="44" spans="1:77" x14ac:dyDescent="0.2">
      <c r="A44" s="27"/>
      <c r="B44" s="28" t="s">
        <v>120</v>
      </c>
      <c r="C44" s="29"/>
      <c r="D44" s="30" t="s">
        <v>77</v>
      </c>
      <c r="E44" s="30"/>
      <c r="F44" s="30"/>
      <c r="G44" s="30"/>
      <c r="H44" s="29"/>
      <c r="I44" s="31"/>
      <c r="J44" s="31"/>
      <c r="K44" s="31"/>
      <c r="L44" s="31"/>
      <c r="M44" s="31" t="s">
        <v>77</v>
      </c>
      <c r="N44" s="31"/>
      <c r="O44" s="31" t="s">
        <v>77</v>
      </c>
      <c r="P44" s="31"/>
      <c r="Q44" s="31" t="s">
        <v>77</v>
      </c>
      <c r="R44" s="32"/>
      <c r="S44" s="31"/>
      <c r="T44" s="31"/>
      <c r="U44" s="31"/>
      <c r="V44" s="33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 t="s">
        <v>77</v>
      </c>
      <c r="AX44" s="31" t="s">
        <v>77</v>
      </c>
      <c r="AY44" s="31" t="s">
        <v>77</v>
      </c>
      <c r="AZ44" s="31"/>
      <c r="BA44" s="31"/>
      <c r="BB44" s="31"/>
      <c r="BC44" s="29"/>
      <c r="BD44" s="29"/>
      <c r="BE44" s="31">
        <v>154390</v>
      </c>
      <c r="BF44" s="29"/>
      <c r="BG44" s="34">
        <v>165552</v>
      </c>
      <c r="BH44" s="29"/>
      <c r="BI44" s="35">
        <f t="shared" si="0"/>
        <v>11162</v>
      </c>
      <c r="BJ44" s="29"/>
      <c r="BK44" s="36">
        <v>170957</v>
      </c>
      <c r="BL44" s="29"/>
      <c r="BM44" s="35">
        <f t="shared" si="1"/>
        <v>5405</v>
      </c>
      <c r="BN44" s="29"/>
      <c r="BO44" s="30"/>
      <c r="BP44" s="30"/>
      <c r="BQ44" s="30" t="s">
        <v>77</v>
      </c>
      <c r="BR44" s="30"/>
      <c r="BS44" s="38"/>
      <c r="BT44" s="38"/>
      <c r="BU44" s="30"/>
      <c r="BV44" s="30"/>
      <c r="BW44" s="30"/>
      <c r="BX44" s="30"/>
      <c r="BY44" s="50"/>
    </row>
    <row r="45" spans="1:77" x14ac:dyDescent="0.2">
      <c r="A45" s="27"/>
      <c r="B45" s="28" t="s">
        <v>121</v>
      </c>
      <c r="C45" s="29"/>
      <c r="D45" s="30" t="s">
        <v>77</v>
      </c>
      <c r="E45" s="30"/>
      <c r="F45" s="30"/>
      <c r="G45" s="30"/>
      <c r="H45" s="29"/>
      <c r="I45" s="31"/>
      <c r="J45" s="31"/>
      <c r="K45" s="31"/>
      <c r="L45" s="31"/>
      <c r="M45" s="31" t="s">
        <v>77</v>
      </c>
      <c r="N45" s="31"/>
      <c r="O45" s="31" t="s">
        <v>77</v>
      </c>
      <c r="P45" s="31"/>
      <c r="Q45" s="31" t="s">
        <v>77</v>
      </c>
      <c r="R45" s="32"/>
      <c r="S45" s="31"/>
      <c r="T45" s="31"/>
      <c r="U45" s="31"/>
      <c r="V45" s="33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 t="s">
        <v>77</v>
      </c>
      <c r="AX45" s="31" t="s">
        <v>77</v>
      </c>
      <c r="AY45" s="31" t="s">
        <v>77</v>
      </c>
      <c r="AZ45" s="31"/>
      <c r="BA45" s="31"/>
      <c r="BB45" s="31"/>
      <c r="BC45" s="29"/>
      <c r="BD45" s="29"/>
      <c r="BE45" s="31">
        <v>13172</v>
      </c>
      <c r="BF45" s="29"/>
      <c r="BG45" s="34">
        <v>13919</v>
      </c>
      <c r="BH45" s="29"/>
      <c r="BI45" s="35">
        <f t="shared" si="0"/>
        <v>747</v>
      </c>
      <c r="BJ45" s="29"/>
      <c r="BK45" s="36">
        <v>13921</v>
      </c>
      <c r="BL45" s="29"/>
      <c r="BM45" s="35">
        <f t="shared" si="1"/>
        <v>2</v>
      </c>
      <c r="BN45" s="29"/>
      <c r="BO45" s="30"/>
      <c r="BP45" s="30"/>
      <c r="BQ45" s="30" t="s">
        <v>77</v>
      </c>
      <c r="BR45" s="30"/>
      <c r="BS45" s="30"/>
      <c r="BT45" s="30"/>
      <c r="BU45" s="30"/>
      <c r="BV45" s="30"/>
      <c r="BW45" s="30"/>
      <c r="BX45" s="30"/>
      <c r="BY45" s="50"/>
    </row>
    <row r="46" spans="1:77" x14ac:dyDescent="0.2">
      <c r="A46" s="60"/>
      <c r="B46" s="28" t="s">
        <v>122</v>
      </c>
      <c r="C46" s="29"/>
      <c r="D46" s="50" t="s">
        <v>77</v>
      </c>
      <c r="E46" s="61"/>
      <c r="F46" s="50"/>
      <c r="G46" s="50"/>
      <c r="H46" s="29"/>
      <c r="I46" s="31"/>
      <c r="J46" s="31"/>
      <c r="K46" s="31"/>
      <c r="L46" s="31"/>
      <c r="M46" s="31" t="s">
        <v>77</v>
      </c>
      <c r="N46" s="31"/>
      <c r="O46" s="31" t="s">
        <v>77</v>
      </c>
      <c r="P46" s="31"/>
      <c r="Q46" s="31" t="s">
        <v>77</v>
      </c>
      <c r="R46" s="32"/>
      <c r="S46" s="31"/>
      <c r="T46" s="31"/>
      <c r="U46" s="31"/>
      <c r="V46" s="33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 t="s">
        <v>77</v>
      </c>
      <c r="AX46" s="31" t="s">
        <v>77</v>
      </c>
      <c r="AY46" s="31" t="s">
        <v>77</v>
      </c>
      <c r="AZ46" s="31"/>
      <c r="BA46" s="31"/>
      <c r="BB46" s="31"/>
      <c r="BC46" s="29"/>
      <c r="BD46" s="29"/>
      <c r="BE46" s="31">
        <v>14687</v>
      </c>
      <c r="BF46" s="29"/>
      <c r="BG46" s="34">
        <v>14775</v>
      </c>
      <c r="BH46" s="29"/>
      <c r="BI46" s="35">
        <f t="shared" si="0"/>
        <v>88</v>
      </c>
      <c r="BJ46" s="29"/>
      <c r="BK46" s="36">
        <v>15119</v>
      </c>
      <c r="BL46" s="29"/>
      <c r="BM46" s="35">
        <f t="shared" si="1"/>
        <v>344</v>
      </c>
      <c r="BN46" s="29"/>
      <c r="BO46" s="50"/>
      <c r="BP46" s="50"/>
      <c r="BQ46" s="50" t="s">
        <v>77</v>
      </c>
      <c r="BR46" s="50"/>
      <c r="BS46" s="61"/>
      <c r="BT46" s="61"/>
      <c r="BU46" s="50"/>
      <c r="BV46" s="50"/>
      <c r="BW46" s="50"/>
      <c r="BX46" s="50"/>
      <c r="BY46" s="50"/>
    </row>
    <row r="47" spans="1:77" x14ac:dyDescent="0.2">
      <c r="A47" s="27"/>
      <c r="B47" s="28" t="s">
        <v>123</v>
      </c>
      <c r="C47" s="29"/>
      <c r="D47" s="30" t="s">
        <v>77</v>
      </c>
      <c r="E47" s="30"/>
      <c r="F47" s="30"/>
      <c r="G47" s="30"/>
      <c r="H47" s="29"/>
      <c r="I47" s="31"/>
      <c r="J47" s="31"/>
      <c r="K47" s="31"/>
      <c r="L47" s="31"/>
      <c r="M47" s="31" t="s">
        <v>77</v>
      </c>
      <c r="N47" s="31"/>
      <c r="O47" s="31" t="s">
        <v>77</v>
      </c>
      <c r="P47" s="31"/>
      <c r="Q47" s="31" t="s">
        <v>77</v>
      </c>
      <c r="R47" s="32"/>
      <c r="S47" s="31"/>
      <c r="T47" s="31"/>
      <c r="U47" s="31"/>
      <c r="V47" s="33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 t="s">
        <v>77</v>
      </c>
      <c r="AX47" s="31" t="s">
        <v>77</v>
      </c>
      <c r="AY47" s="31" t="s">
        <v>77</v>
      </c>
      <c r="AZ47" s="31"/>
      <c r="BA47" s="31"/>
      <c r="BB47" s="31"/>
      <c r="BC47" s="29"/>
      <c r="BD47" s="29"/>
      <c r="BE47" s="31">
        <v>13249</v>
      </c>
      <c r="BF47" s="29"/>
      <c r="BG47" s="34">
        <v>17957</v>
      </c>
      <c r="BH47" s="29"/>
      <c r="BI47" s="35">
        <f t="shared" si="0"/>
        <v>4708</v>
      </c>
      <c r="BJ47" s="29"/>
      <c r="BK47" s="36">
        <v>27321</v>
      </c>
      <c r="BL47" s="29"/>
      <c r="BM47" s="35">
        <f t="shared" si="1"/>
        <v>9364</v>
      </c>
      <c r="BN47" s="29"/>
      <c r="BO47" s="30"/>
      <c r="BP47" s="30"/>
      <c r="BQ47" s="30" t="s">
        <v>77</v>
      </c>
      <c r="BR47" s="30"/>
      <c r="BS47" s="30"/>
      <c r="BT47" s="30"/>
      <c r="BU47" s="30"/>
      <c r="BV47" s="30"/>
      <c r="BW47" s="30"/>
      <c r="BX47" s="30"/>
      <c r="BY47" s="50"/>
    </row>
    <row r="48" spans="1:77" x14ac:dyDescent="0.2">
      <c r="A48" s="27"/>
      <c r="B48" s="28" t="s">
        <v>124</v>
      </c>
      <c r="C48" s="62"/>
      <c r="D48" s="30" t="s">
        <v>77</v>
      </c>
      <c r="E48" s="30"/>
      <c r="F48" s="30"/>
      <c r="G48" s="30"/>
      <c r="H48" s="62"/>
      <c r="I48" s="31"/>
      <c r="J48" s="31"/>
      <c r="K48" s="31"/>
      <c r="L48" s="31"/>
      <c r="M48" s="31" t="s">
        <v>77</v>
      </c>
      <c r="N48" s="31"/>
      <c r="O48" s="31" t="s">
        <v>77</v>
      </c>
      <c r="P48" s="31"/>
      <c r="Q48" s="31" t="s">
        <v>77</v>
      </c>
      <c r="R48" s="32"/>
      <c r="S48" s="31"/>
      <c r="T48" s="31"/>
      <c r="U48" s="31"/>
      <c r="V48" s="33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 t="s">
        <v>77</v>
      </c>
      <c r="AX48" s="31" t="s">
        <v>77</v>
      </c>
      <c r="AY48" s="31" t="s">
        <v>77</v>
      </c>
      <c r="AZ48" s="31"/>
      <c r="BA48" s="31"/>
      <c r="BB48" s="31"/>
      <c r="BC48" s="29"/>
      <c r="BD48" s="62"/>
      <c r="BE48" s="31">
        <v>580</v>
      </c>
      <c r="BF48" s="62"/>
      <c r="BG48" s="34">
        <v>580</v>
      </c>
      <c r="BH48" s="62"/>
      <c r="BI48" s="35">
        <f t="shared" si="0"/>
        <v>0</v>
      </c>
      <c r="BJ48" s="62"/>
      <c r="BK48" s="36">
        <v>580</v>
      </c>
      <c r="BL48" s="62"/>
      <c r="BM48" s="35">
        <f t="shared" si="1"/>
        <v>0</v>
      </c>
      <c r="BN48" s="62"/>
      <c r="BO48" s="30"/>
      <c r="BP48" s="30"/>
      <c r="BQ48" s="30" t="s">
        <v>77</v>
      </c>
      <c r="BR48" s="30"/>
      <c r="BS48" s="30"/>
      <c r="BT48" s="30"/>
      <c r="BU48" s="30"/>
      <c r="BV48" s="30"/>
      <c r="BW48" s="30"/>
      <c r="BX48" s="30"/>
      <c r="BY48" s="61"/>
    </row>
    <row r="49" spans="1:77" x14ac:dyDescent="0.2">
      <c r="A49" s="27"/>
      <c r="B49" s="28" t="s">
        <v>125</v>
      </c>
      <c r="C49" s="29"/>
      <c r="D49" s="50" t="s">
        <v>77</v>
      </c>
      <c r="E49" s="30"/>
      <c r="F49" s="30"/>
      <c r="G49" s="30"/>
      <c r="H49" s="29"/>
      <c r="I49" s="31"/>
      <c r="J49" s="31"/>
      <c r="K49" s="31"/>
      <c r="L49" s="31"/>
      <c r="M49" s="31" t="s">
        <v>77</v>
      </c>
      <c r="N49" s="31"/>
      <c r="O49" s="31" t="s">
        <v>77</v>
      </c>
      <c r="P49" s="31"/>
      <c r="Q49" s="31" t="s">
        <v>77</v>
      </c>
      <c r="R49" s="32"/>
      <c r="S49" s="31"/>
      <c r="T49" s="31"/>
      <c r="U49" s="31"/>
      <c r="V49" s="33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 t="s">
        <v>77</v>
      </c>
      <c r="AX49" s="31" t="s">
        <v>77</v>
      </c>
      <c r="AY49" s="31" t="s">
        <v>77</v>
      </c>
      <c r="AZ49" s="31"/>
      <c r="BA49" s="31"/>
      <c r="BB49" s="31"/>
      <c r="BC49" s="29"/>
      <c r="BD49" s="62"/>
      <c r="BE49" s="31">
        <v>78</v>
      </c>
      <c r="BF49" s="29"/>
      <c r="BG49" s="34">
        <v>85</v>
      </c>
      <c r="BH49" s="29"/>
      <c r="BI49" s="35">
        <f t="shared" si="0"/>
        <v>7</v>
      </c>
      <c r="BJ49" s="29"/>
      <c r="BK49" s="36">
        <v>137</v>
      </c>
      <c r="BL49" s="29"/>
      <c r="BM49" s="35">
        <f t="shared" si="1"/>
        <v>52</v>
      </c>
      <c r="BN49" s="29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50"/>
    </row>
    <row r="50" spans="1:77" x14ac:dyDescent="0.2">
      <c r="A50" s="27"/>
      <c r="B50" s="28" t="s">
        <v>126</v>
      </c>
      <c r="C50" s="29"/>
      <c r="D50" s="30" t="s">
        <v>77</v>
      </c>
      <c r="E50" s="30"/>
      <c r="F50" s="30"/>
      <c r="G50" s="30"/>
      <c r="H50" s="29"/>
      <c r="I50" s="31"/>
      <c r="J50" s="31"/>
      <c r="K50" s="31"/>
      <c r="L50" s="31"/>
      <c r="M50" s="31" t="s">
        <v>77</v>
      </c>
      <c r="N50" s="31"/>
      <c r="O50" s="31" t="s">
        <v>77</v>
      </c>
      <c r="P50" s="31"/>
      <c r="Q50" s="31" t="s">
        <v>77</v>
      </c>
      <c r="R50" s="32"/>
      <c r="S50" s="31"/>
      <c r="T50" s="31"/>
      <c r="U50" s="31"/>
      <c r="V50" s="33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 t="s">
        <v>77</v>
      </c>
      <c r="AX50" s="31" t="s">
        <v>77</v>
      </c>
      <c r="AY50" s="31" t="s">
        <v>77</v>
      </c>
      <c r="AZ50" s="31"/>
      <c r="BA50" s="31"/>
      <c r="BB50" s="31"/>
      <c r="BC50" s="29"/>
      <c r="BD50" s="62"/>
      <c r="BE50" s="31">
        <v>4372</v>
      </c>
      <c r="BF50" s="29"/>
      <c r="BG50" s="34">
        <v>4405</v>
      </c>
      <c r="BH50" s="29"/>
      <c r="BI50" s="35">
        <f t="shared" si="0"/>
        <v>33</v>
      </c>
      <c r="BJ50" s="29"/>
      <c r="BK50" s="36">
        <v>4418</v>
      </c>
      <c r="BL50" s="29"/>
      <c r="BM50" s="35">
        <f t="shared" si="1"/>
        <v>13</v>
      </c>
      <c r="BN50" s="29"/>
      <c r="BO50" s="30"/>
      <c r="BP50" s="30"/>
      <c r="BQ50" s="30" t="s">
        <v>77</v>
      </c>
      <c r="BR50" s="30"/>
      <c r="BS50" s="30"/>
      <c r="BT50" s="30"/>
      <c r="BU50" s="30"/>
      <c r="BV50" s="30"/>
      <c r="BW50" s="30"/>
      <c r="BX50" s="30"/>
      <c r="BY50" s="38"/>
    </row>
    <row r="51" spans="1:77" x14ac:dyDescent="0.2">
      <c r="A51" s="27"/>
      <c r="B51" s="28" t="s">
        <v>127</v>
      </c>
      <c r="C51" s="29"/>
      <c r="D51" s="50" t="s">
        <v>77</v>
      </c>
      <c r="E51" s="50"/>
      <c r="F51" s="50"/>
      <c r="G51" s="50"/>
      <c r="H51" s="29"/>
      <c r="I51" s="31"/>
      <c r="J51" s="31"/>
      <c r="K51" s="31"/>
      <c r="L51" s="31"/>
      <c r="M51" s="31"/>
      <c r="N51" s="31" t="s">
        <v>77</v>
      </c>
      <c r="O51" s="31"/>
      <c r="P51" s="31" t="s">
        <v>77</v>
      </c>
      <c r="Q51" s="31"/>
      <c r="R51" s="32" t="s">
        <v>77</v>
      </c>
      <c r="S51" s="31"/>
      <c r="T51" s="31"/>
      <c r="U51" s="31"/>
      <c r="V51" s="33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 t="s">
        <v>77</v>
      </c>
      <c r="AX51" s="31" t="s">
        <v>77</v>
      </c>
      <c r="AY51" s="31" t="s">
        <v>77</v>
      </c>
      <c r="AZ51" s="31"/>
      <c r="BA51" s="31"/>
      <c r="BB51" s="31"/>
      <c r="BC51" s="29"/>
      <c r="BD51" s="62"/>
      <c r="BE51" s="31">
        <v>2564</v>
      </c>
      <c r="BF51" s="29"/>
      <c r="BG51" s="34">
        <v>3144</v>
      </c>
      <c r="BH51" s="29"/>
      <c r="BI51" s="35">
        <f t="shared" si="0"/>
        <v>580</v>
      </c>
      <c r="BJ51" s="29"/>
      <c r="BK51" s="36">
        <v>4141</v>
      </c>
      <c r="BL51" s="29"/>
      <c r="BM51" s="35">
        <f t="shared" si="1"/>
        <v>997</v>
      </c>
      <c r="BN51" s="29"/>
      <c r="BO51" s="50"/>
      <c r="BP51" s="50" t="s">
        <v>77</v>
      </c>
      <c r="BQ51" s="50"/>
      <c r="BR51" s="50"/>
      <c r="BS51" s="50"/>
      <c r="BT51" s="50"/>
      <c r="BU51" s="50"/>
      <c r="BV51" s="50"/>
      <c r="BW51" s="50"/>
      <c r="BX51" s="50"/>
      <c r="BY51" s="38"/>
    </row>
    <row r="52" spans="1:77" x14ac:dyDescent="0.2">
      <c r="A52" s="27"/>
      <c r="B52" s="28" t="s">
        <v>128</v>
      </c>
      <c r="C52" s="29"/>
      <c r="D52" s="50" t="s">
        <v>77</v>
      </c>
      <c r="E52" s="50"/>
      <c r="F52" s="50"/>
      <c r="G52" s="50"/>
      <c r="H52" s="29"/>
      <c r="I52" s="31"/>
      <c r="J52" s="31"/>
      <c r="K52" s="31"/>
      <c r="L52" s="31"/>
      <c r="M52" s="31" t="s">
        <v>77</v>
      </c>
      <c r="N52" s="31"/>
      <c r="O52" s="31" t="s">
        <v>77</v>
      </c>
      <c r="P52" s="31"/>
      <c r="Q52" s="31" t="s">
        <v>77</v>
      </c>
      <c r="R52" s="32"/>
      <c r="S52" s="31"/>
      <c r="T52" s="31"/>
      <c r="U52" s="31"/>
      <c r="V52" s="33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 t="s">
        <v>77</v>
      </c>
      <c r="AX52" s="31" t="s">
        <v>77</v>
      </c>
      <c r="AY52" s="31" t="s">
        <v>77</v>
      </c>
      <c r="AZ52" s="31"/>
      <c r="BA52" s="31"/>
      <c r="BB52" s="31"/>
      <c r="BC52" s="29"/>
      <c r="BD52" s="62"/>
      <c r="BE52" s="31"/>
      <c r="BF52" s="29"/>
      <c r="BG52" s="34"/>
      <c r="BH52" s="29"/>
      <c r="BI52" s="35">
        <f t="shared" si="0"/>
        <v>0</v>
      </c>
      <c r="BJ52" s="29"/>
      <c r="BK52" s="36"/>
      <c r="BL52" s="29"/>
      <c r="BM52" s="35">
        <f t="shared" si="1"/>
        <v>0</v>
      </c>
      <c r="BN52" s="29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61"/>
    </row>
    <row r="53" spans="1:77" x14ac:dyDescent="0.2">
      <c r="A53" s="27"/>
      <c r="B53" s="28" t="s">
        <v>129</v>
      </c>
      <c r="C53" s="29"/>
      <c r="D53" s="50" t="s">
        <v>77</v>
      </c>
      <c r="E53" s="50"/>
      <c r="F53" s="50"/>
      <c r="G53" s="50"/>
      <c r="H53" s="29"/>
      <c r="I53" s="31"/>
      <c r="J53" s="31"/>
      <c r="K53" s="31"/>
      <c r="L53" s="31"/>
      <c r="M53" s="31" t="s">
        <v>77</v>
      </c>
      <c r="N53" s="31"/>
      <c r="O53" s="31" t="s">
        <v>77</v>
      </c>
      <c r="P53" s="31"/>
      <c r="Q53" s="31" t="s">
        <v>77</v>
      </c>
      <c r="R53" s="32"/>
      <c r="S53" s="31"/>
      <c r="T53" s="31"/>
      <c r="U53" s="31"/>
      <c r="V53" s="33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 t="s">
        <v>77</v>
      </c>
      <c r="AX53" s="31" t="s">
        <v>77</v>
      </c>
      <c r="AY53" s="31" t="s">
        <v>77</v>
      </c>
      <c r="AZ53" s="31"/>
      <c r="BA53" s="31"/>
      <c r="BB53" s="31"/>
      <c r="BC53" s="29"/>
      <c r="BD53" s="62"/>
      <c r="BE53" s="31">
        <v>20843</v>
      </c>
      <c r="BF53" s="29"/>
      <c r="BG53" s="34">
        <v>25161</v>
      </c>
      <c r="BH53" s="29"/>
      <c r="BI53" s="35">
        <f t="shared" si="0"/>
        <v>4318</v>
      </c>
      <c r="BJ53" s="29"/>
      <c r="BK53" s="36">
        <v>30560</v>
      </c>
      <c r="BL53" s="29"/>
      <c r="BM53" s="35">
        <f t="shared" si="1"/>
        <v>5399</v>
      </c>
      <c r="BN53" s="29"/>
      <c r="BO53" s="50"/>
      <c r="BP53" s="50"/>
      <c r="BQ53" s="50" t="s">
        <v>77</v>
      </c>
      <c r="BR53" s="50"/>
      <c r="BS53" s="50"/>
      <c r="BT53" s="50"/>
      <c r="BU53" s="50"/>
      <c r="BV53" s="50"/>
      <c r="BW53" s="50"/>
      <c r="BX53" s="50"/>
      <c r="BY53" s="61"/>
    </row>
    <row r="54" spans="1:77" x14ac:dyDescent="0.2">
      <c r="A54" s="27"/>
      <c r="B54" s="56" t="s">
        <v>130</v>
      </c>
      <c r="C54" s="29"/>
      <c r="D54" s="50" t="s">
        <v>77</v>
      </c>
      <c r="E54" s="50"/>
      <c r="F54" s="50"/>
      <c r="G54" s="50"/>
      <c r="H54" s="29"/>
      <c r="I54" s="31"/>
      <c r="J54" s="31"/>
      <c r="K54" s="31"/>
      <c r="L54" s="31"/>
      <c r="M54" s="31"/>
      <c r="N54" s="31"/>
      <c r="O54" s="31"/>
      <c r="P54" s="31"/>
      <c r="Q54" s="31"/>
      <c r="R54" s="32"/>
      <c r="S54" s="31"/>
      <c r="T54" s="31"/>
      <c r="U54" s="31"/>
      <c r="V54" s="33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 t="s">
        <v>77</v>
      </c>
      <c r="AX54" s="31" t="s">
        <v>77</v>
      </c>
      <c r="AY54" s="31" t="s">
        <v>77</v>
      </c>
      <c r="AZ54" s="31"/>
      <c r="BA54" s="31"/>
      <c r="BB54" s="31"/>
      <c r="BC54" s="29"/>
      <c r="BD54" s="62"/>
      <c r="BE54" s="31"/>
      <c r="BF54" s="29"/>
      <c r="BG54" s="34">
        <v>903</v>
      </c>
      <c r="BH54" s="29"/>
      <c r="BI54" s="35">
        <f t="shared" si="0"/>
        <v>903</v>
      </c>
      <c r="BJ54" s="29"/>
      <c r="BK54" s="36">
        <v>2213</v>
      </c>
      <c r="BL54" s="29"/>
      <c r="BM54" s="35">
        <f t="shared" si="1"/>
        <v>1310</v>
      </c>
      <c r="BN54" s="29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61"/>
    </row>
    <row r="55" spans="1:77" x14ac:dyDescent="0.2">
      <c r="A55" s="27"/>
      <c r="B55" s="28" t="s">
        <v>131</v>
      </c>
      <c r="C55" s="29"/>
      <c r="D55" s="50" t="s">
        <v>77</v>
      </c>
      <c r="E55" s="50"/>
      <c r="F55" s="50"/>
      <c r="G55" s="50"/>
      <c r="H55" s="29"/>
      <c r="I55" s="31"/>
      <c r="J55" s="31"/>
      <c r="K55" s="31"/>
      <c r="L55" s="31"/>
      <c r="M55" s="31" t="s">
        <v>77</v>
      </c>
      <c r="N55" s="31"/>
      <c r="O55" s="31" t="s">
        <v>77</v>
      </c>
      <c r="P55" s="31"/>
      <c r="Q55" s="31" t="s">
        <v>77</v>
      </c>
      <c r="R55" s="32"/>
      <c r="S55" s="31"/>
      <c r="T55" s="31"/>
      <c r="U55" s="31"/>
      <c r="V55" s="33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 t="s">
        <v>77</v>
      </c>
      <c r="AX55" s="31" t="s">
        <v>77</v>
      </c>
      <c r="AY55" s="31" t="s">
        <v>77</v>
      </c>
      <c r="AZ55" s="31"/>
      <c r="BA55" s="31"/>
      <c r="BB55" s="31"/>
      <c r="BC55" s="29"/>
      <c r="BD55" s="62"/>
      <c r="BE55" s="31">
        <v>1536</v>
      </c>
      <c r="BF55" s="29"/>
      <c r="BG55" s="34">
        <v>1928</v>
      </c>
      <c r="BH55" s="29"/>
      <c r="BI55" s="35">
        <f t="shared" si="0"/>
        <v>392</v>
      </c>
      <c r="BJ55" s="29"/>
      <c r="BK55" s="36">
        <v>2547</v>
      </c>
      <c r="BL55" s="29"/>
      <c r="BM55" s="35">
        <f t="shared" si="1"/>
        <v>619</v>
      </c>
      <c r="BN55" s="29"/>
      <c r="BO55" s="50"/>
      <c r="BP55" s="50"/>
      <c r="BQ55" s="50" t="s">
        <v>77</v>
      </c>
      <c r="BR55" s="50"/>
      <c r="BS55" s="50"/>
      <c r="BT55" s="50"/>
      <c r="BU55" s="50"/>
      <c r="BV55" s="50"/>
      <c r="BW55" s="50"/>
      <c r="BX55" s="50"/>
      <c r="BY55" s="61"/>
    </row>
    <row r="56" spans="1:77" x14ac:dyDescent="0.2">
      <c r="A56" s="27"/>
      <c r="B56" s="63" t="s">
        <v>132</v>
      </c>
      <c r="C56" s="29"/>
      <c r="D56" s="64"/>
      <c r="E56" s="64"/>
      <c r="F56" s="64"/>
      <c r="G56" s="64"/>
      <c r="H56" s="29"/>
      <c r="I56" s="65"/>
      <c r="J56" s="65"/>
      <c r="K56" s="65"/>
      <c r="L56" s="65"/>
      <c r="M56" s="65"/>
      <c r="N56" s="65"/>
      <c r="O56" s="65"/>
      <c r="P56" s="65"/>
      <c r="Q56" s="65"/>
      <c r="R56" s="66"/>
      <c r="S56" s="65"/>
      <c r="T56" s="65"/>
      <c r="U56" s="65"/>
      <c r="V56" s="67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29"/>
      <c r="BD56" s="29"/>
      <c r="BE56" s="31">
        <v>3</v>
      </c>
      <c r="BF56" s="29"/>
      <c r="BG56" s="34">
        <v>3</v>
      </c>
      <c r="BH56" s="29"/>
      <c r="BI56" s="35">
        <f t="shared" si="0"/>
        <v>0</v>
      </c>
      <c r="BJ56" s="29"/>
      <c r="BK56" s="36">
        <v>16</v>
      </c>
      <c r="BL56" s="29"/>
      <c r="BM56" s="35">
        <f t="shared" si="1"/>
        <v>13</v>
      </c>
      <c r="BN56" s="29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8"/>
    </row>
    <row r="57" spans="1:77" x14ac:dyDescent="0.2">
      <c r="A57" s="27"/>
      <c r="B57" s="28" t="s">
        <v>133</v>
      </c>
      <c r="C57" s="29"/>
      <c r="D57" s="50"/>
      <c r="E57" s="50"/>
      <c r="F57" s="50"/>
      <c r="G57" s="50"/>
      <c r="H57" s="29"/>
      <c r="I57" s="31"/>
      <c r="J57" s="31"/>
      <c r="K57" s="31"/>
      <c r="L57" s="31"/>
      <c r="M57" s="31" t="s">
        <v>77</v>
      </c>
      <c r="N57" s="31"/>
      <c r="O57" s="31" t="s">
        <v>77</v>
      </c>
      <c r="P57" s="31"/>
      <c r="Q57" s="31" t="s">
        <v>77</v>
      </c>
      <c r="R57" s="32"/>
      <c r="S57" s="31"/>
      <c r="T57" s="31"/>
      <c r="U57" s="31"/>
      <c r="V57" s="33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 t="s">
        <v>77</v>
      </c>
      <c r="AX57" s="31" t="s">
        <v>77</v>
      </c>
      <c r="AY57" s="31" t="s">
        <v>77</v>
      </c>
      <c r="AZ57" s="31"/>
      <c r="BA57" s="31"/>
      <c r="BB57" s="31"/>
      <c r="BC57" s="59"/>
      <c r="BD57" s="59"/>
      <c r="BE57" s="31">
        <v>43</v>
      </c>
      <c r="BF57" s="59"/>
      <c r="BG57" s="34">
        <v>44</v>
      </c>
      <c r="BH57" s="59"/>
      <c r="BI57" s="35">
        <f t="shared" si="0"/>
        <v>1</v>
      </c>
      <c r="BJ57" s="59"/>
      <c r="BK57" s="36">
        <v>44</v>
      </c>
      <c r="BL57" s="59"/>
      <c r="BM57" s="35">
        <f t="shared" si="1"/>
        <v>0</v>
      </c>
      <c r="BN57" s="59"/>
      <c r="BO57" s="50"/>
      <c r="BP57" s="50"/>
      <c r="BQ57" s="50" t="s">
        <v>77</v>
      </c>
      <c r="BR57" s="50"/>
      <c r="BS57" s="50"/>
      <c r="BT57" s="50"/>
      <c r="BU57" s="50"/>
      <c r="BV57" s="50"/>
      <c r="BW57" s="50"/>
      <c r="BX57" s="50"/>
      <c r="BY57" s="61"/>
    </row>
    <row r="58" spans="1:77" x14ac:dyDescent="0.2">
      <c r="A58" s="27"/>
      <c r="B58" s="28" t="s">
        <v>134</v>
      </c>
      <c r="C58" s="29"/>
      <c r="D58" s="51"/>
      <c r="E58" s="52" t="s">
        <v>77</v>
      </c>
      <c r="F58" s="30"/>
      <c r="G58" s="52"/>
      <c r="H58" s="29"/>
      <c r="I58" s="31"/>
      <c r="J58" s="31"/>
      <c r="K58" s="31"/>
      <c r="L58" s="31"/>
      <c r="M58" s="31"/>
      <c r="N58" s="31"/>
      <c r="O58" s="31"/>
      <c r="P58" s="31"/>
      <c r="Q58" s="31"/>
      <c r="R58" s="32"/>
      <c r="S58" s="31"/>
      <c r="T58" s="31"/>
      <c r="U58" s="31"/>
      <c r="V58" s="33"/>
      <c r="W58" s="31" t="s">
        <v>77</v>
      </c>
      <c r="X58" s="31"/>
      <c r="Y58" s="31"/>
      <c r="Z58" s="31"/>
      <c r="AA58" s="31"/>
      <c r="AB58" s="31"/>
      <c r="AC58" s="31" t="s">
        <v>77</v>
      </c>
      <c r="AD58" s="31" t="s">
        <v>77</v>
      </c>
      <c r="AE58" s="31" t="s">
        <v>77</v>
      </c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59"/>
      <c r="BD58" s="59"/>
      <c r="BE58" s="31">
        <v>2019</v>
      </c>
      <c r="BF58" s="59"/>
      <c r="BG58" s="34">
        <v>2133</v>
      </c>
      <c r="BH58" s="59"/>
      <c r="BI58" s="35">
        <f t="shared" si="0"/>
        <v>114</v>
      </c>
      <c r="BJ58" s="59"/>
      <c r="BK58" s="36">
        <v>2357</v>
      </c>
      <c r="BL58" s="59"/>
      <c r="BM58" s="35">
        <f t="shared" si="1"/>
        <v>224</v>
      </c>
      <c r="BN58" s="59"/>
      <c r="BO58" s="54"/>
      <c r="BP58" s="52"/>
      <c r="BQ58" s="52"/>
      <c r="BR58" s="52"/>
      <c r="BS58" s="52"/>
      <c r="BT58" s="30" t="s">
        <v>77</v>
      </c>
      <c r="BU58" s="30"/>
      <c r="BV58" s="52"/>
      <c r="BW58" s="52"/>
      <c r="BX58" s="52"/>
      <c r="BY58" s="30"/>
    </row>
    <row r="59" spans="1:77" x14ac:dyDescent="0.2">
      <c r="A59" s="27"/>
      <c r="B59" s="28" t="s">
        <v>135</v>
      </c>
      <c r="C59" s="29"/>
      <c r="D59" s="69"/>
      <c r="E59" s="69"/>
      <c r="F59" s="69"/>
      <c r="G59" s="69"/>
      <c r="H59" s="29"/>
      <c r="I59" s="31"/>
      <c r="J59" s="31"/>
      <c r="K59" s="31"/>
      <c r="L59" s="31"/>
      <c r="M59" s="31" t="s">
        <v>77</v>
      </c>
      <c r="N59" s="31"/>
      <c r="O59" s="31" t="s">
        <v>77</v>
      </c>
      <c r="P59" s="31" t="s">
        <v>78</v>
      </c>
      <c r="Q59" s="31" t="s">
        <v>77</v>
      </c>
      <c r="R59" s="32"/>
      <c r="S59" s="31" t="s">
        <v>77</v>
      </c>
      <c r="T59" s="31" t="s">
        <v>77</v>
      </c>
      <c r="U59" s="31" t="s">
        <v>77</v>
      </c>
      <c r="V59" s="33" t="s">
        <v>77</v>
      </c>
      <c r="W59" s="31" t="s">
        <v>78</v>
      </c>
      <c r="X59" s="31" t="s">
        <v>77</v>
      </c>
      <c r="Y59" s="31" t="s">
        <v>77</v>
      </c>
      <c r="Z59" s="31" t="s">
        <v>77</v>
      </c>
      <c r="AA59" s="31" t="s">
        <v>77</v>
      </c>
      <c r="AB59" s="31" t="s">
        <v>77</v>
      </c>
      <c r="AC59" s="31" t="s">
        <v>77</v>
      </c>
      <c r="AD59" s="31" t="s">
        <v>77</v>
      </c>
      <c r="AE59" s="31" t="s">
        <v>77</v>
      </c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 t="s">
        <v>77</v>
      </c>
      <c r="AU59" s="31" t="s">
        <v>77</v>
      </c>
      <c r="AV59" s="31" t="s">
        <v>77</v>
      </c>
      <c r="AW59" s="31" t="s">
        <v>77</v>
      </c>
      <c r="AX59" s="31" t="s">
        <v>77</v>
      </c>
      <c r="AY59" s="31" t="s">
        <v>77</v>
      </c>
      <c r="AZ59" s="31"/>
      <c r="BA59" s="31"/>
      <c r="BB59" s="31"/>
      <c r="BC59" s="59"/>
      <c r="BD59" s="59"/>
      <c r="BE59" s="31">
        <v>2427</v>
      </c>
      <c r="BF59" s="59"/>
      <c r="BG59" s="34">
        <v>3947</v>
      </c>
      <c r="BH59" s="59"/>
      <c r="BI59" s="35">
        <f t="shared" si="0"/>
        <v>1520</v>
      </c>
      <c r="BJ59" s="59"/>
      <c r="BK59" s="36">
        <v>6503</v>
      </c>
      <c r="BL59" s="59"/>
      <c r="BM59" s="35">
        <f t="shared" si="1"/>
        <v>2556</v>
      </c>
      <c r="BN59" s="59"/>
      <c r="BO59" s="69"/>
      <c r="BP59" s="69"/>
      <c r="BQ59" s="69" t="s">
        <v>77</v>
      </c>
      <c r="BR59" s="69" t="s">
        <v>77</v>
      </c>
      <c r="BS59" s="69" t="s">
        <v>77</v>
      </c>
      <c r="BT59" s="69" t="s">
        <v>77</v>
      </c>
      <c r="BU59" s="69"/>
      <c r="BV59" s="69"/>
      <c r="BW59" s="69" t="s">
        <v>77</v>
      </c>
      <c r="BX59" s="69"/>
      <c r="BY59" s="69" t="s">
        <v>77</v>
      </c>
    </row>
    <row r="60" spans="1:77" x14ac:dyDescent="0.2">
      <c r="A60" s="27"/>
      <c r="B60" s="28" t="s">
        <v>136</v>
      </c>
      <c r="C60" s="29"/>
      <c r="D60" s="51"/>
      <c r="E60" s="52" t="s">
        <v>77</v>
      </c>
      <c r="F60" s="30"/>
      <c r="G60" s="52"/>
      <c r="H60" s="29"/>
      <c r="I60" s="31"/>
      <c r="J60" s="31"/>
      <c r="K60" s="31"/>
      <c r="L60" s="31"/>
      <c r="M60" s="31"/>
      <c r="N60" s="31"/>
      <c r="O60" s="31"/>
      <c r="P60" s="31"/>
      <c r="Q60" s="31"/>
      <c r="R60" s="32"/>
      <c r="S60" s="31"/>
      <c r="T60" s="31"/>
      <c r="U60" s="31"/>
      <c r="V60" s="33"/>
      <c r="W60" s="31"/>
      <c r="X60" s="31"/>
      <c r="Y60" s="31"/>
      <c r="Z60" s="31"/>
      <c r="AA60" s="31"/>
      <c r="AB60" s="31"/>
      <c r="AC60" s="33"/>
      <c r="AD60" s="31" t="s">
        <v>77</v>
      </c>
      <c r="AE60" s="31" t="s">
        <v>77</v>
      </c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59"/>
      <c r="BD60" s="59"/>
      <c r="BE60" s="31">
        <v>1301</v>
      </c>
      <c r="BF60" s="59"/>
      <c r="BG60" s="34">
        <v>1301</v>
      </c>
      <c r="BH60" s="59"/>
      <c r="BI60" s="35">
        <f t="shared" si="0"/>
        <v>0</v>
      </c>
      <c r="BJ60" s="59"/>
      <c r="BK60" s="36">
        <v>1307</v>
      </c>
      <c r="BL60" s="59"/>
      <c r="BM60" s="35">
        <f t="shared" si="1"/>
        <v>6</v>
      </c>
      <c r="BN60" s="59"/>
      <c r="BO60" s="54"/>
      <c r="BP60" s="52"/>
      <c r="BQ60" s="52"/>
      <c r="BR60" s="52"/>
      <c r="BS60" s="30" t="s">
        <v>77</v>
      </c>
      <c r="BT60" s="30" t="s">
        <v>77</v>
      </c>
      <c r="BU60" s="30"/>
      <c r="BV60" s="52"/>
      <c r="BW60" s="52"/>
      <c r="BX60" s="52"/>
      <c r="BY60" s="38"/>
    </row>
    <row r="61" spans="1:77" x14ac:dyDescent="0.2">
      <c r="A61" s="27"/>
      <c r="B61" s="28" t="s">
        <v>137</v>
      </c>
      <c r="C61" s="29"/>
      <c r="D61" s="51"/>
      <c r="E61" s="52" t="s">
        <v>77</v>
      </c>
      <c r="F61" s="30"/>
      <c r="G61" s="52"/>
      <c r="H61" s="29"/>
      <c r="I61" s="31"/>
      <c r="J61" s="31"/>
      <c r="K61" s="31"/>
      <c r="L61" s="31"/>
      <c r="M61" s="31"/>
      <c r="N61" s="31"/>
      <c r="O61" s="31"/>
      <c r="P61" s="31"/>
      <c r="Q61" s="31"/>
      <c r="R61" s="32"/>
      <c r="S61" s="31"/>
      <c r="T61" s="31"/>
      <c r="U61" s="31"/>
      <c r="V61" s="33" t="s">
        <v>77</v>
      </c>
      <c r="W61" s="31"/>
      <c r="X61" s="31" t="s">
        <v>77</v>
      </c>
      <c r="Y61" s="31" t="s">
        <v>77</v>
      </c>
      <c r="Z61" s="31" t="s">
        <v>77</v>
      </c>
      <c r="AA61" s="31" t="s">
        <v>77</v>
      </c>
      <c r="AB61" s="31" t="s">
        <v>77</v>
      </c>
      <c r="AC61" s="31" t="s">
        <v>77</v>
      </c>
      <c r="AD61" s="31" t="s">
        <v>77</v>
      </c>
      <c r="AE61" s="31" t="s">
        <v>77</v>
      </c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29"/>
      <c r="BD61" s="29"/>
      <c r="BE61" s="31">
        <v>4</v>
      </c>
      <c r="BF61" s="29"/>
      <c r="BG61" s="34">
        <v>12</v>
      </c>
      <c r="BH61" s="29"/>
      <c r="BI61" s="35">
        <f t="shared" si="0"/>
        <v>8</v>
      </c>
      <c r="BJ61" s="29"/>
      <c r="BK61" s="36">
        <v>13</v>
      </c>
      <c r="BL61" s="29"/>
      <c r="BM61" s="35">
        <f t="shared" si="1"/>
        <v>1</v>
      </c>
      <c r="BN61" s="29"/>
      <c r="BO61" s="54"/>
      <c r="BP61" s="52"/>
      <c r="BQ61" s="52"/>
      <c r="BR61" s="52"/>
      <c r="BS61" s="30" t="s">
        <v>77</v>
      </c>
      <c r="BT61" s="30" t="s">
        <v>77</v>
      </c>
      <c r="BU61" s="30"/>
      <c r="BV61" s="52"/>
      <c r="BW61" s="52"/>
      <c r="BX61" s="52"/>
      <c r="BY61" s="30" t="s">
        <v>77</v>
      </c>
    </row>
    <row r="62" spans="1:77" x14ac:dyDescent="0.2">
      <c r="A62" s="27"/>
      <c r="B62" s="28" t="s">
        <v>138</v>
      </c>
      <c r="C62" s="29"/>
      <c r="D62" s="51"/>
      <c r="E62" s="52" t="s">
        <v>77</v>
      </c>
      <c r="F62" s="30"/>
      <c r="G62" s="52"/>
      <c r="H62" s="29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31"/>
      <c r="T62" s="31"/>
      <c r="U62" s="31"/>
      <c r="V62" s="33" t="s">
        <v>77</v>
      </c>
      <c r="W62" s="31"/>
      <c r="X62" s="31" t="s">
        <v>77</v>
      </c>
      <c r="Y62" s="31" t="s">
        <v>77</v>
      </c>
      <c r="Z62" s="31" t="s">
        <v>77</v>
      </c>
      <c r="AA62" s="31" t="s">
        <v>77</v>
      </c>
      <c r="AB62" s="31" t="s">
        <v>77</v>
      </c>
      <c r="AC62" s="31" t="s">
        <v>77</v>
      </c>
      <c r="AD62" s="31" t="s">
        <v>77</v>
      </c>
      <c r="AE62" s="31" t="s">
        <v>77</v>
      </c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29"/>
      <c r="BD62" s="29"/>
      <c r="BE62" s="31">
        <v>3</v>
      </c>
      <c r="BF62" s="29"/>
      <c r="BG62" s="34">
        <v>3</v>
      </c>
      <c r="BH62" s="29"/>
      <c r="BI62" s="35">
        <f t="shared" si="0"/>
        <v>0</v>
      </c>
      <c r="BJ62" s="29"/>
      <c r="BK62" s="36">
        <v>3</v>
      </c>
      <c r="BL62" s="29"/>
      <c r="BM62" s="35">
        <f t="shared" si="1"/>
        <v>0</v>
      </c>
      <c r="BN62" s="29"/>
      <c r="BO62" s="54"/>
      <c r="BP62" s="52"/>
      <c r="BQ62" s="52"/>
      <c r="BR62" s="30" t="s">
        <v>77</v>
      </c>
      <c r="BS62" s="30" t="s">
        <v>77</v>
      </c>
      <c r="BT62" s="30" t="s">
        <v>77</v>
      </c>
      <c r="BU62" s="30"/>
      <c r="BV62" s="52"/>
      <c r="BW62" s="52"/>
      <c r="BX62" s="52"/>
      <c r="BY62" s="38"/>
    </row>
    <row r="63" spans="1:77" x14ac:dyDescent="0.2">
      <c r="A63" s="58"/>
      <c r="B63" s="28" t="s">
        <v>139</v>
      </c>
      <c r="C63" s="29"/>
      <c r="D63" s="51"/>
      <c r="E63" s="52" t="s">
        <v>77</v>
      </c>
      <c r="F63" s="30"/>
      <c r="G63" s="52"/>
      <c r="H63" s="29"/>
      <c r="I63" s="31"/>
      <c r="J63" s="31"/>
      <c r="K63" s="31"/>
      <c r="L63" s="31"/>
      <c r="M63" s="31"/>
      <c r="N63" s="31"/>
      <c r="O63" s="31"/>
      <c r="P63" s="31"/>
      <c r="Q63" s="31"/>
      <c r="R63" s="32"/>
      <c r="S63" s="31" t="s">
        <v>77</v>
      </c>
      <c r="T63" s="31" t="s">
        <v>77</v>
      </c>
      <c r="U63" s="31" t="s">
        <v>77</v>
      </c>
      <c r="V63" s="33" t="s">
        <v>77</v>
      </c>
      <c r="W63" s="31"/>
      <c r="X63" s="31" t="s">
        <v>77</v>
      </c>
      <c r="Y63" s="31" t="s">
        <v>77</v>
      </c>
      <c r="Z63" s="31" t="s">
        <v>77</v>
      </c>
      <c r="AA63" s="31" t="s">
        <v>77</v>
      </c>
      <c r="AB63" s="31" t="s">
        <v>77</v>
      </c>
      <c r="AC63" s="31" t="s">
        <v>77</v>
      </c>
      <c r="AD63" s="31" t="s">
        <v>77</v>
      </c>
      <c r="AE63" s="31" t="s">
        <v>77</v>
      </c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29"/>
      <c r="BD63" s="29"/>
      <c r="BE63" s="31">
        <v>120</v>
      </c>
      <c r="BF63" s="29"/>
      <c r="BG63" s="34">
        <v>152</v>
      </c>
      <c r="BH63" s="29"/>
      <c r="BI63" s="35">
        <f t="shared" si="0"/>
        <v>32</v>
      </c>
      <c r="BJ63" s="29"/>
      <c r="BK63" s="36">
        <v>198</v>
      </c>
      <c r="BL63" s="29"/>
      <c r="BM63" s="35">
        <f t="shared" si="1"/>
        <v>46</v>
      </c>
      <c r="BN63" s="29"/>
      <c r="BO63" s="54"/>
      <c r="BP63" s="52"/>
      <c r="BQ63" s="52"/>
      <c r="BR63" s="30" t="s">
        <v>77</v>
      </c>
      <c r="BS63" s="52"/>
      <c r="BT63" s="30" t="s">
        <v>77</v>
      </c>
      <c r="BU63" s="30"/>
      <c r="BV63" s="52"/>
      <c r="BW63" s="52"/>
      <c r="BX63" s="52"/>
      <c r="BY63" s="30"/>
    </row>
    <row r="64" spans="1:77" x14ac:dyDescent="0.2">
      <c r="A64" s="58"/>
      <c r="B64" s="28" t="s">
        <v>140</v>
      </c>
      <c r="C64" s="29"/>
      <c r="D64" s="51"/>
      <c r="E64" s="52"/>
      <c r="F64" s="30"/>
      <c r="G64" s="52"/>
      <c r="H64" s="29"/>
      <c r="I64" s="31"/>
      <c r="J64" s="31"/>
      <c r="K64" s="31"/>
      <c r="L64" s="31"/>
      <c r="M64" s="31"/>
      <c r="N64" s="31"/>
      <c r="O64" s="31"/>
      <c r="P64" s="31"/>
      <c r="Q64" s="31"/>
      <c r="R64" s="32"/>
      <c r="S64" s="31" t="s">
        <v>77</v>
      </c>
      <c r="T64" s="31" t="s">
        <v>77</v>
      </c>
      <c r="U64" s="31" t="s">
        <v>77</v>
      </c>
      <c r="V64" s="33"/>
      <c r="W64" s="31"/>
      <c r="X64" s="31"/>
      <c r="Y64" s="31"/>
      <c r="Z64" s="31"/>
      <c r="AA64" s="31"/>
      <c r="AB64" s="31"/>
      <c r="AC64" s="31" t="s">
        <v>77</v>
      </c>
      <c r="AD64" s="31" t="s">
        <v>77</v>
      </c>
      <c r="AE64" s="31" t="s">
        <v>77</v>
      </c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29"/>
      <c r="BD64" s="29"/>
      <c r="BE64" s="31"/>
      <c r="BF64" s="29"/>
      <c r="BG64" s="34"/>
      <c r="BH64" s="29"/>
      <c r="BI64" s="35">
        <f t="shared" si="0"/>
        <v>0</v>
      </c>
      <c r="BJ64" s="29"/>
      <c r="BK64" s="36"/>
      <c r="BL64" s="29"/>
      <c r="BM64" s="35">
        <f t="shared" si="1"/>
        <v>0</v>
      </c>
      <c r="BN64" s="29"/>
      <c r="BO64" s="54"/>
      <c r="BP64" s="52"/>
      <c r="BQ64" s="52"/>
      <c r="BR64" s="30"/>
      <c r="BS64" s="52"/>
      <c r="BT64" s="30"/>
      <c r="BU64" s="30"/>
      <c r="BV64" s="52"/>
      <c r="BW64" s="52"/>
      <c r="BX64" s="52"/>
      <c r="BY64" s="30"/>
    </row>
    <row r="65" spans="1:77" x14ac:dyDescent="0.2">
      <c r="A65" s="27"/>
      <c r="B65" s="28" t="s">
        <v>141</v>
      </c>
      <c r="C65" s="29"/>
      <c r="D65" s="51"/>
      <c r="E65" s="52" t="s">
        <v>77</v>
      </c>
      <c r="F65" s="30"/>
      <c r="G65" s="52"/>
      <c r="H65" s="29"/>
      <c r="I65" s="31"/>
      <c r="J65" s="31"/>
      <c r="K65" s="31"/>
      <c r="L65" s="31"/>
      <c r="M65" s="31"/>
      <c r="N65" s="31"/>
      <c r="O65" s="31"/>
      <c r="P65" s="31"/>
      <c r="Q65" s="31"/>
      <c r="R65" s="32"/>
      <c r="S65" s="31" t="s">
        <v>77</v>
      </c>
      <c r="T65" s="31" t="s">
        <v>77</v>
      </c>
      <c r="U65" s="31" t="s">
        <v>77</v>
      </c>
      <c r="V65" s="33"/>
      <c r="W65" s="31"/>
      <c r="X65" s="33"/>
      <c r="Y65" s="33"/>
      <c r="Z65" s="31" t="s">
        <v>77</v>
      </c>
      <c r="AA65" s="31" t="s">
        <v>77</v>
      </c>
      <c r="AB65" s="31" t="s">
        <v>77</v>
      </c>
      <c r="AC65" s="31" t="s">
        <v>77</v>
      </c>
      <c r="AD65" s="31" t="s">
        <v>77</v>
      </c>
      <c r="AE65" s="31" t="s">
        <v>77</v>
      </c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29"/>
      <c r="BD65" s="29"/>
      <c r="BE65" s="31">
        <v>8928</v>
      </c>
      <c r="BF65" s="29"/>
      <c r="BG65" s="34">
        <v>11911</v>
      </c>
      <c r="BH65" s="29"/>
      <c r="BI65" s="35">
        <f t="shared" si="0"/>
        <v>2983</v>
      </c>
      <c r="BJ65" s="29"/>
      <c r="BK65" s="36">
        <v>17850</v>
      </c>
      <c r="BL65" s="29"/>
      <c r="BM65" s="35">
        <f t="shared" si="1"/>
        <v>5939</v>
      </c>
      <c r="BN65" s="29"/>
      <c r="BO65" s="54"/>
      <c r="BP65" s="52"/>
      <c r="BQ65" s="52"/>
      <c r="BR65" s="30" t="s">
        <v>77</v>
      </c>
      <c r="BS65" s="38"/>
      <c r="BT65" s="30" t="s">
        <v>77</v>
      </c>
      <c r="BU65" s="30"/>
      <c r="BV65" s="52"/>
      <c r="BW65" s="52"/>
      <c r="BX65" s="52"/>
      <c r="BY65" s="30"/>
    </row>
    <row r="66" spans="1:77" x14ac:dyDescent="0.2">
      <c r="A66" s="58"/>
      <c r="B66" s="28" t="s">
        <v>142</v>
      </c>
      <c r="C66" s="29"/>
      <c r="D66" s="51"/>
      <c r="E66" s="52" t="s">
        <v>77</v>
      </c>
      <c r="F66" s="30"/>
      <c r="G66" s="52"/>
      <c r="H66" s="29"/>
      <c r="I66" s="31"/>
      <c r="J66" s="31"/>
      <c r="K66" s="31"/>
      <c r="L66" s="31"/>
      <c r="M66" s="31"/>
      <c r="N66" s="31"/>
      <c r="O66" s="31"/>
      <c r="P66" s="31"/>
      <c r="Q66" s="31"/>
      <c r="R66" s="32"/>
      <c r="S66" s="31" t="s">
        <v>77</v>
      </c>
      <c r="T66" s="31" t="s">
        <v>77</v>
      </c>
      <c r="U66" s="31" t="s">
        <v>77</v>
      </c>
      <c r="V66" s="33" t="s">
        <v>77</v>
      </c>
      <c r="W66" s="31"/>
      <c r="X66" s="31" t="s">
        <v>77</v>
      </c>
      <c r="Y66" s="31" t="s">
        <v>77</v>
      </c>
      <c r="Z66" s="31"/>
      <c r="AA66" s="31" t="s">
        <v>78</v>
      </c>
      <c r="AB66" s="31" t="s">
        <v>78</v>
      </c>
      <c r="AC66" s="31" t="s">
        <v>77</v>
      </c>
      <c r="AD66" s="31" t="s">
        <v>77</v>
      </c>
      <c r="AE66" s="31" t="s">
        <v>77</v>
      </c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59"/>
      <c r="BD66" s="59"/>
      <c r="BE66" s="31">
        <v>5</v>
      </c>
      <c r="BF66" s="59"/>
      <c r="BG66" s="34">
        <v>17</v>
      </c>
      <c r="BH66" s="59"/>
      <c r="BI66" s="35">
        <f t="shared" si="0"/>
        <v>12</v>
      </c>
      <c r="BJ66" s="59"/>
      <c r="BK66" s="36">
        <v>20</v>
      </c>
      <c r="BL66" s="59"/>
      <c r="BM66" s="35">
        <f t="shared" si="1"/>
        <v>3</v>
      </c>
      <c r="BN66" s="59"/>
      <c r="BO66" s="54"/>
      <c r="BP66" s="52"/>
      <c r="BQ66" s="52"/>
      <c r="BR66" s="30" t="s">
        <v>77</v>
      </c>
      <c r="BS66" s="30" t="s">
        <v>77</v>
      </c>
      <c r="BT66" s="30" t="s">
        <v>77</v>
      </c>
      <c r="BU66" s="30"/>
      <c r="BV66" s="52"/>
      <c r="BW66" s="52"/>
      <c r="BX66" s="52"/>
      <c r="BY66" s="30" t="s">
        <v>77</v>
      </c>
    </row>
    <row r="67" spans="1:77" x14ac:dyDescent="0.2">
      <c r="A67" s="58"/>
      <c r="B67" s="28" t="s">
        <v>143</v>
      </c>
      <c r="C67" s="29"/>
      <c r="D67" s="51"/>
      <c r="E67" s="52" t="s">
        <v>77</v>
      </c>
      <c r="F67" s="30"/>
      <c r="G67" s="52"/>
      <c r="H67" s="29"/>
      <c r="I67" s="31"/>
      <c r="J67" s="31"/>
      <c r="K67" s="31"/>
      <c r="L67" s="31"/>
      <c r="M67" s="31"/>
      <c r="N67" s="31"/>
      <c r="O67" s="31"/>
      <c r="P67" s="31"/>
      <c r="Q67" s="31"/>
      <c r="R67" s="32"/>
      <c r="S67" s="31" t="s">
        <v>77</v>
      </c>
      <c r="T67" s="31" t="s">
        <v>77</v>
      </c>
      <c r="U67" s="31" t="s">
        <v>77</v>
      </c>
      <c r="V67" s="33" t="s">
        <v>77</v>
      </c>
      <c r="W67" s="31"/>
      <c r="X67" s="31" t="s">
        <v>77</v>
      </c>
      <c r="Y67" s="31" t="s">
        <v>77</v>
      </c>
      <c r="Z67" s="31" t="s">
        <v>77</v>
      </c>
      <c r="AA67" s="31" t="s">
        <v>77</v>
      </c>
      <c r="AB67" s="31" t="s">
        <v>77</v>
      </c>
      <c r="AC67" s="31" t="s">
        <v>77</v>
      </c>
      <c r="AD67" s="31" t="s">
        <v>77</v>
      </c>
      <c r="AE67" s="31" t="s">
        <v>77</v>
      </c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29"/>
      <c r="BD67" s="29"/>
      <c r="BE67" s="31">
        <v>298</v>
      </c>
      <c r="BF67" s="29"/>
      <c r="BG67" s="34">
        <v>1107</v>
      </c>
      <c r="BH67" s="29"/>
      <c r="BI67" s="35">
        <f t="shared" si="0"/>
        <v>809</v>
      </c>
      <c r="BJ67" s="29"/>
      <c r="BK67" s="36">
        <v>2855</v>
      </c>
      <c r="BL67" s="29"/>
      <c r="BM67" s="35">
        <f t="shared" si="1"/>
        <v>1748</v>
      </c>
      <c r="BN67" s="29"/>
      <c r="BO67" s="54"/>
      <c r="BP67" s="52"/>
      <c r="BQ67" s="52"/>
      <c r="BR67" s="30" t="s">
        <v>77</v>
      </c>
      <c r="BS67" s="30" t="s">
        <v>77</v>
      </c>
      <c r="BT67" s="30" t="s">
        <v>77</v>
      </c>
      <c r="BU67" s="30"/>
      <c r="BV67" s="52"/>
      <c r="BW67" s="52"/>
      <c r="BX67" s="52"/>
      <c r="BY67" s="30" t="s">
        <v>77</v>
      </c>
    </row>
    <row r="68" spans="1:77" x14ac:dyDescent="0.2">
      <c r="A68" s="58"/>
      <c r="B68" s="70" t="s">
        <v>144</v>
      </c>
      <c r="C68" s="29"/>
      <c r="D68" s="52"/>
      <c r="E68" s="52" t="s">
        <v>77</v>
      </c>
      <c r="F68" s="30"/>
      <c r="G68" s="52"/>
      <c r="H68" s="29"/>
      <c r="I68" s="31"/>
      <c r="J68" s="31"/>
      <c r="K68" s="31"/>
      <c r="L68" s="31"/>
      <c r="M68" s="31"/>
      <c r="N68" s="31"/>
      <c r="O68" s="31"/>
      <c r="P68" s="31"/>
      <c r="Q68" s="31"/>
      <c r="R68" s="32"/>
      <c r="S68" s="31"/>
      <c r="T68" s="31"/>
      <c r="U68" s="31"/>
      <c r="V68" s="33"/>
      <c r="W68" s="31"/>
      <c r="X68" s="31"/>
      <c r="Y68" s="31"/>
      <c r="Z68" s="31"/>
      <c r="AA68" s="31"/>
      <c r="AB68" s="31"/>
      <c r="AC68" s="31" t="s">
        <v>77</v>
      </c>
      <c r="AD68" s="31" t="s">
        <v>77</v>
      </c>
      <c r="AE68" s="31" t="s">
        <v>77</v>
      </c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59"/>
      <c r="BD68" s="59"/>
      <c r="BE68" s="31">
        <v>467</v>
      </c>
      <c r="BF68" s="59"/>
      <c r="BG68" s="34">
        <v>814</v>
      </c>
      <c r="BH68" s="59"/>
      <c r="BI68" s="35">
        <f t="shared" ref="BI68:BI101" si="2">BG68-BE68</f>
        <v>347</v>
      </c>
      <c r="BJ68" s="59"/>
      <c r="BK68" s="36">
        <v>863</v>
      </c>
      <c r="BL68" s="59"/>
      <c r="BM68" s="35">
        <f t="shared" si="1"/>
        <v>49</v>
      </c>
      <c r="BN68" s="59"/>
      <c r="BO68" s="51"/>
      <c r="BP68" s="52"/>
      <c r="BQ68" s="52"/>
      <c r="BR68" s="30" t="s">
        <v>77</v>
      </c>
      <c r="BS68" s="52"/>
      <c r="BT68" s="30" t="s">
        <v>77</v>
      </c>
      <c r="BU68" s="30"/>
      <c r="BV68" s="52"/>
      <c r="BW68" s="52"/>
      <c r="BX68" s="52"/>
      <c r="BY68" s="30"/>
    </row>
    <row r="69" spans="1:77" x14ac:dyDescent="0.2">
      <c r="A69" s="58"/>
      <c r="B69" s="70" t="s">
        <v>145</v>
      </c>
      <c r="C69" s="29"/>
      <c r="D69" s="51"/>
      <c r="E69" s="52" t="s">
        <v>77</v>
      </c>
      <c r="F69" s="30"/>
      <c r="G69" s="52"/>
      <c r="H69" s="29"/>
      <c r="I69" s="31"/>
      <c r="J69" s="31"/>
      <c r="K69" s="31"/>
      <c r="L69" s="31"/>
      <c r="M69" s="31"/>
      <c r="N69" s="31"/>
      <c r="O69" s="31"/>
      <c r="P69" s="31"/>
      <c r="Q69" s="31"/>
      <c r="R69" s="32"/>
      <c r="S69" s="31"/>
      <c r="T69" s="31"/>
      <c r="U69" s="31"/>
      <c r="V69" s="33" t="s">
        <v>77</v>
      </c>
      <c r="W69" s="31"/>
      <c r="X69" s="31" t="s">
        <v>77</v>
      </c>
      <c r="Y69" s="31" t="s">
        <v>77</v>
      </c>
      <c r="Z69" s="31"/>
      <c r="AA69" s="31"/>
      <c r="AB69" s="31"/>
      <c r="AC69" s="31" t="s">
        <v>77</v>
      </c>
      <c r="AD69" s="31" t="s">
        <v>77</v>
      </c>
      <c r="AE69" s="31" t="s">
        <v>77</v>
      </c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59"/>
      <c r="BD69" s="59"/>
      <c r="BE69" s="31">
        <v>0</v>
      </c>
      <c r="BF69" s="59"/>
      <c r="BG69" s="34"/>
      <c r="BH69" s="59"/>
      <c r="BI69" s="35">
        <f t="shared" si="2"/>
        <v>0</v>
      </c>
      <c r="BJ69" s="59"/>
      <c r="BK69" s="36"/>
      <c r="BL69" s="59"/>
      <c r="BM69" s="35">
        <f t="shared" ref="BM69:BM101" si="3">BK69-BG69</f>
        <v>0</v>
      </c>
      <c r="BN69" s="59"/>
      <c r="BO69" s="54"/>
      <c r="BP69" s="52"/>
      <c r="BQ69" s="52"/>
      <c r="BR69" s="30" t="s">
        <v>77</v>
      </c>
      <c r="BS69" s="30" t="s">
        <v>77</v>
      </c>
      <c r="BT69" s="30" t="s">
        <v>77</v>
      </c>
      <c r="BU69" s="30"/>
      <c r="BV69" s="52"/>
      <c r="BW69" s="52"/>
      <c r="BX69" s="52"/>
      <c r="BY69" s="30" t="s">
        <v>77</v>
      </c>
    </row>
    <row r="70" spans="1:77" x14ac:dyDescent="0.2">
      <c r="A70" s="58"/>
      <c r="B70" s="28" t="s">
        <v>146</v>
      </c>
      <c r="C70" s="29"/>
      <c r="D70" s="51"/>
      <c r="E70" s="52" t="s">
        <v>77</v>
      </c>
      <c r="F70" s="30"/>
      <c r="G70" s="52"/>
      <c r="H70" s="29"/>
      <c r="I70" s="31"/>
      <c r="J70" s="31"/>
      <c r="K70" s="31"/>
      <c r="L70" s="31"/>
      <c r="M70" s="31"/>
      <c r="N70" s="31"/>
      <c r="O70" s="31"/>
      <c r="P70" s="31"/>
      <c r="Q70" s="31"/>
      <c r="R70" s="32"/>
      <c r="S70" s="31"/>
      <c r="T70" s="31"/>
      <c r="U70" s="31"/>
      <c r="V70" s="33" t="s">
        <v>77</v>
      </c>
      <c r="W70" s="31"/>
      <c r="X70" s="31" t="s">
        <v>77</v>
      </c>
      <c r="Y70" s="31" t="s">
        <v>77</v>
      </c>
      <c r="Z70" s="31" t="s">
        <v>77</v>
      </c>
      <c r="AA70" s="31" t="s">
        <v>77</v>
      </c>
      <c r="AB70" s="31" t="s">
        <v>77</v>
      </c>
      <c r="AC70" s="31" t="s">
        <v>77</v>
      </c>
      <c r="AD70" s="31" t="s">
        <v>77</v>
      </c>
      <c r="AE70" s="31" t="s">
        <v>77</v>
      </c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59"/>
      <c r="BD70" s="59"/>
      <c r="BE70" s="31">
        <v>77</v>
      </c>
      <c r="BF70" s="59"/>
      <c r="BG70" s="34">
        <v>84</v>
      </c>
      <c r="BH70" s="59"/>
      <c r="BI70" s="35">
        <f t="shared" si="2"/>
        <v>7</v>
      </c>
      <c r="BJ70" s="59"/>
      <c r="BK70" s="36">
        <v>85</v>
      </c>
      <c r="BL70" s="59"/>
      <c r="BM70" s="35">
        <f t="shared" si="3"/>
        <v>1</v>
      </c>
      <c r="BN70" s="59"/>
      <c r="BO70" s="54"/>
      <c r="BP70" s="52"/>
      <c r="BQ70" s="52"/>
      <c r="BR70" s="52"/>
      <c r="BS70" s="30" t="s">
        <v>77</v>
      </c>
      <c r="BT70" s="30" t="s">
        <v>77</v>
      </c>
      <c r="BU70" s="30"/>
      <c r="BV70" s="52"/>
      <c r="BW70" s="52"/>
      <c r="BX70" s="52"/>
      <c r="BY70" s="30"/>
    </row>
    <row r="71" spans="1:77" x14ac:dyDescent="0.2">
      <c r="A71" s="58"/>
      <c r="B71" s="28" t="s">
        <v>147</v>
      </c>
      <c r="C71" s="29"/>
      <c r="D71" s="51"/>
      <c r="E71" s="52" t="s">
        <v>77</v>
      </c>
      <c r="F71" s="30"/>
      <c r="G71" s="52"/>
      <c r="H71" s="29"/>
      <c r="I71" s="31"/>
      <c r="J71" s="31"/>
      <c r="K71" s="31"/>
      <c r="L71" s="31"/>
      <c r="M71" s="31"/>
      <c r="N71" s="31"/>
      <c r="O71" s="31"/>
      <c r="P71" s="31"/>
      <c r="Q71" s="31"/>
      <c r="R71" s="32"/>
      <c r="S71" s="31" t="s">
        <v>77</v>
      </c>
      <c r="T71" s="31" t="s">
        <v>77</v>
      </c>
      <c r="U71" s="31" t="s">
        <v>77</v>
      </c>
      <c r="V71" s="33" t="s">
        <v>77</v>
      </c>
      <c r="W71" s="31"/>
      <c r="X71" s="31" t="s">
        <v>77</v>
      </c>
      <c r="Y71" s="31" t="s">
        <v>77</v>
      </c>
      <c r="Z71" s="31" t="s">
        <v>77</v>
      </c>
      <c r="AA71" s="31" t="s">
        <v>77</v>
      </c>
      <c r="AB71" s="31" t="s">
        <v>77</v>
      </c>
      <c r="AC71" s="31" t="s">
        <v>77</v>
      </c>
      <c r="AD71" s="31" t="s">
        <v>77</v>
      </c>
      <c r="AE71" s="31" t="s">
        <v>77</v>
      </c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59"/>
      <c r="BD71" s="59"/>
      <c r="BE71" s="31">
        <v>52</v>
      </c>
      <c r="BF71" s="59"/>
      <c r="BG71" s="34">
        <v>58</v>
      </c>
      <c r="BH71" s="59"/>
      <c r="BI71" s="35">
        <f t="shared" si="2"/>
        <v>6</v>
      </c>
      <c r="BJ71" s="59"/>
      <c r="BK71" s="36">
        <v>92</v>
      </c>
      <c r="BL71" s="59"/>
      <c r="BM71" s="35">
        <f t="shared" si="3"/>
        <v>34</v>
      </c>
      <c r="BN71" s="59"/>
      <c r="BO71" s="54"/>
      <c r="BP71" s="52"/>
      <c r="BQ71" s="52"/>
      <c r="BR71" s="30" t="s">
        <v>77</v>
      </c>
      <c r="BS71" s="30" t="s">
        <v>77</v>
      </c>
      <c r="BT71" s="30" t="s">
        <v>77</v>
      </c>
      <c r="BU71" s="30"/>
      <c r="BV71" s="52"/>
      <c r="BW71" s="52"/>
      <c r="BX71" s="52"/>
      <c r="BY71" s="30"/>
    </row>
    <row r="72" spans="1:77" x14ac:dyDescent="0.2">
      <c r="A72" s="58"/>
      <c r="B72" s="28" t="s">
        <v>148</v>
      </c>
      <c r="C72" s="29"/>
      <c r="D72" s="71"/>
      <c r="E72" s="41" t="s">
        <v>77</v>
      </c>
      <c r="F72" s="41"/>
      <c r="G72" s="72"/>
      <c r="H72" s="29"/>
      <c r="I72" s="31"/>
      <c r="J72" s="31"/>
      <c r="K72" s="31"/>
      <c r="L72" s="31"/>
      <c r="M72" s="31"/>
      <c r="N72" s="31"/>
      <c r="O72" s="31"/>
      <c r="P72" s="31"/>
      <c r="Q72" s="31"/>
      <c r="R72" s="32"/>
      <c r="S72" s="31"/>
      <c r="T72" s="31"/>
      <c r="U72" s="31"/>
      <c r="V72" s="33"/>
      <c r="W72" s="31"/>
      <c r="X72" s="31"/>
      <c r="Y72" s="31"/>
      <c r="Z72" s="31" t="s">
        <v>77</v>
      </c>
      <c r="AA72" s="31" t="s">
        <v>77</v>
      </c>
      <c r="AB72" s="31" t="s">
        <v>77</v>
      </c>
      <c r="AC72" s="31" t="s">
        <v>77</v>
      </c>
      <c r="AD72" s="31" t="s">
        <v>77</v>
      </c>
      <c r="AE72" s="31" t="s">
        <v>77</v>
      </c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59"/>
      <c r="BD72" s="59"/>
      <c r="BE72" s="31">
        <v>14642</v>
      </c>
      <c r="BF72" s="59"/>
      <c r="BG72" s="34">
        <v>18122</v>
      </c>
      <c r="BH72" s="59"/>
      <c r="BI72" s="35">
        <f t="shared" si="2"/>
        <v>3480</v>
      </c>
      <c r="BJ72" s="59"/>
      <c r="BK72" s="36">
        <v>19800</v>
      </c>
      <c r="BL72" s="59"/>
      <c r="BM72" s="35">
        <f t="shared" si="3"/>
        <v>1678</v>
      </c>
      <c r="BN72" s="59"/>
      <c r="BO72" s="73"/>
      <c r="BP72" s="72"/>
      <c r="BQ72" s="72"/>
      <c r="BR72" s="41"/>
      <c r="BS72" s="41"/>
      <c r="BT72" s="41" t="s">
        <v>77</v>
      </c>
      <c r="BU72" s="41"/>
      <c r="BV72" s="72"/>
      <c r="BW72" s="72"/>
      <c r="BX72" s="52"/>
      <c r="BY72" s="30"/>
    </row>
    <row r="73" spans="1:77" x14ac:dyDescent="0.2">
      <c r="A73" s="58"/>
      <c r="B73" s="28" t="s">
        <v>149</v>
      </c>
      <c r="C73" s="29"/>
      <c r="D73" s="54"/>
      <c r="E73" s="30" t="s">
        <v>77</v>
      </c>
      <c r="F73" s="54"/>
      <c r="G73" s="54"/>
      <c r="H73" s="29"/>
      <c r="I73" s="31"/>
      <c r="J73" s="31"/>
      <c r="K73" s="31"/>
      <c r="L73" s="31"/>
      <c r="M73" s="31"/>
      <c r="N73" s="31"/>
      <c r="O73" s="31"/>
      <c r="P73" s="31"/>
      <c r="Q73" s="31"/>
      <c r="R73" s="32"/>
      <c r="S73" s="31" t="s">
        <v>77</v>
      </c>
      <c r="T73" s="31" t="s">
        <v>77</v>
      </c>
      <c r="U73" s="31" t="s">
        <v>77</v>
      </c>
      <c r="V73" s="33" t="s">
        <v>77</v>
      </c>
      <c r="W73" s="31"/>
      <c r="X73" s="31" t="s">
        <v>77</v>
      </c>
      <c r="Y73" s="31" t="s">
        <v>77</v>
      </c>
      <c r="Z73" s="31" t="s">
        <v>77</v>
      </c>
      <c r="AA73" s="31" t="s">
        <v>77</v>
      </c>
      <c r="AB73" s="31" t="s">
        <v>77</v>
      </c>
      <c r="AC73" s="31" t="s">
        <v>77</v>
      </c>
      <c r="AD73" s="31" t="s">
        <v>77</v>
      </c>
      <c r="AE73" s="31" t="s">
        <v>77</v>
      </c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59"/>
      <c r="BD73" s="59"/>
      <c r="BE73" s="31">
        <v>17539</v>
      </c>
      <c r="BF73" s="59"/>
      <c r="BG73" s="34">
        <v>23481</v>
      </c>
      <c r="BH73" s="59"/>
      <c r="BI73" s="35">
        <f t="shared" si="2"/>
        <v>5942</v>
      </c>
      <c r="BJ73" s="59"/>
      <c r="BK73" s="36">
        <v>33756</v>
      </c>
      <c r="BL73" s="59"/>
      <c r="BM73" s="35">
        <f t="shared" si="3"/>
        <v>10275</v>
      </c>
      <c r="BN73" s="59"/>
      <c r="BO73" s="54"/>
      <c r="BP73" s="54"/>
      <c r="BQ73" s="54"/>
      <c r="BR73" s="30" t="s">
        <v>77</v>
      </c>
      <c r="BS73" s="30" t="s">
        <v>77</v>
      </c>
      <c r="BT73" s="30" t="s">
        <v>77</v>
      </c>
      <c r="BU73" s="54"/>
      <c r="BV73" s="54"/>
      <c r="BW73" s="54"/>
      <c r="BX73" s="54"/>
      <c r="BY73" s="30"/>
    </row>
    <row r="74" spans="1:77" x14ac:dyDescent="0.2">
      <c r="A74" s="74"/>
      <c r="B74" s="63" t="s">
        <v>150</v>
      </c>
      <c r="C74" s="29"/>
      <c r="D74" s="75"/>
      <c r="E74" s="64"/>
      <c r="F74" s="75"/>
      <c r="G74" s="75"/>
      <c r="H74" s="29"/>
      <c r="I74" s="65"/>
      <c r="J74" s="65"/>
      <c r="K74" s="65"/>
      <c r="L74" s="65"/>
      <c r="M74" s="65"/>
      <c r="N74" s="65"/>
      <c r="O74" s="65"/>
      <c r="P74" s="65"/>
      <c r="Q74" s="65"/>
      <c r="R74" s="66"/>
      <c r="S74" s="65"/>
      <c r="T74" s="65"/>
      <c r="U74" s="65"/>
      <c r="V74" s="67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59"/>
      <c r="BD74" s="59"/>
      <c r="BE74" s="31">
        <v>25</v>
      </c>
      <c r="BF74" s="59"/>
      <c r="BG74" s="34">
        <v>29</v>
      </c>
      <c r="BH74" s="59"/>
      <c r="BI74" s="35">
        <f t="shared" si="2"/>
        <v>4</v>
      </c>
      <c r="BJ74" s="59"/>
      <c r="BK74" s="36">
        <v>46</v>
      </c>
      <c r="BL74" s="59"/>
      <c r="BM74" s="35">
        <f t="shared" si="3"/>
        <v>17</v>
      </c>
      <c r="BN74" s="59"/>
      <c r="BO74" s="75"/>
      <c r="BP74" s="75"/>
      <c r="BQ74" s="75"/>
      <c r="BR74" s="64"/>
      <c r="BS74" s="64"/>
      <c r="BT74" s="64"/>
      <c r="BU74" s="75"/>
      <c r="BV74" s="75"/>
      <c r="BW74" s="75"/>
      <c r="BX74" s="75"/>
      <c r="BY74" s="64"/>
    </row>
    <row r="75" spans="1:77" x14ac:dyDescent="0.2">
      <c r="A75" s="58"/>
      <c r="B75" s="28" t="s">
        <v>151</v>
      </c>
      <c r="C75" s="29"/>
      <c r="D75" s="30"/>
      <c r="E75" s="30"/>
      <c r="F75" s="30" t="s">
        <v>77</v>
      </c>
      <c r="G75" s="30"/>
      <c r="H75" s="29"/>
      <c r="I75" s="31"/>
      <c r="J75" s="31"/>
      <c r="K75" s="31"/>
      <c r="L75" s="31"/>
      <c r="M75" s="31" t="s">
        <v>77</v>
      </c>
      <c r="N75" s="31"/>
      <c r="O75" s="31" t="s">
        <v>77</v>
      </c>
      <c r="P75" s="31"/>
      <c r="Q75" s="31" t="s">
        <v>77</v>
      </c>
      <c r="R75" s="32"/>
      <c r="S75" s="31"/>
      <c r="T75" s="31"/>
      <c r="U75" s="31"/>
      <c r="V75" s="33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 t="s">
        <v>77</v>
      </c>
      <c r="AU75" s="31" t="s">
        <v>77</v>
      </c>
      <c r="AV75" s="31" t="s">
        <v>77</v>
      </c>
      <c r="AW75" s="31" t="s">
        <v>77</v>
      </c>
      <c r="AX75" s="31" t="s">
        <v>77</v>
      </c>
      <c r="AY75" s="31" t="s">
        <v>77</v>
      </c>
      <c r="AZ75" s="31"/>
      <c r="BA75" s="31"/>
      <c r="BB75" s="31"/>
      <c r="BC75" s="59"/>
      <c r="BD75" s="59"/>
      <c r="BE75" s="31">
        <v>575</v>
      </c>
      <c r="BF75" s="59"/>
      <c r="BG75" s="34">
        <v>773</v>
      </c>
      <c r="BH75" s="59"/>
      <c r="BI75" s="35">
        <f t="shared" si="2"/>
        <v>198</v>
      </c>
      <c r="BJ75" s="59"/>
      <c r="BK75" s="36">
        <v>956</v>
      </c>
      <c r="BL75" s="59"/>
      <c r="BM75" s="35">
        <f t="shared" si="3"/>
        <v>183</v>
      </c>
      <c r="BN75" s="59"/>
      <c r="BO75" s="30"/>
      <c r="BP75" s="30"/>
      <c r="BQ75" s="30" t="s">
        <v>77</v>
      </c>
      <c r="BR75" s="30"/>
      <c r="BS75" s="30"/>
      <c r="BT75" s="30"/>
      <c r="BU75" s="30"/>
      <c r="BV75" s="30"/>
      <c r="BW75" s="30" t="s">
        <v>77</v>
      </c>
      <c r="BX75" s="37"/>
      <c r="BY75" s="30"/>
    </row>
    <row r="76" spans="1:77" x14ac:dyDescent="0.2">
      <c r="A76" s="58"/>
      <c r="B76" s="28" t="s">
        <v>152</v>
      </c>
      <c r="C76" s="76"/>
      <c r="D76" s="30"/>
      <c r="E76" s="30"/>
      <c r="F76" s="30" t="s">
        <v>77</v>
      </c>
      <c r="G76" s="30"/>
      <c r="H76" s="76"/>
      <c r="I76" s="31"/>
      <c r="J76" s="31"/>
      <c r="K76" s="31"/>
      <c r="L76" s="31"/>
      <c r="M76" s="31" t="s">
        <v>77</v>
      </c>
      <c r="N76" s="31"/>
      <c r="O76" s="31" t="s">
        <v>77</v>
      </c>
      <c r="P76" s="31"/>
      <c r="Q76" s="31" t="s">
        <v>77</v>
      </c>
      <c r="R76" s="32"/>
      <c r="S76" s="31"/>
      <c r="T76" s="31"/>
      <c r="U76" s="31"/>
      <c r="V76" s="33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 t="s">
        <v>77</v>
      </c>
      <c r="AU76" s="31" t="s">
        <v>77</v>
      </c>
      <c r="AV76" s="31" t="s">
        <v>77</v>
      </c>
      <c r="AW76" s="31" t="s">
        <v>77</v>
      </c>
      <c r="AX76" s="31" t="s">
        <v>77</v>
      </c>
      <c r="AY76" s="31" t="s">
        <v>77</v>
      </c>
      <c r="AZ76" s="31"/>
      <c r="BA76" s="31"/>
      <c r="BB76" s="31"/>
      <c r="BC76" s="76"/>
      <c r="BD76" s="76"/>
      <c r="BE76" s="31">
        <v>592</v>
      </c>
      <c r="BF76" s="76"/>
      <c r="BG76" s="34">
        <v>699</v>
      </c>
      <c r="BH76" s="76"/>
      <c r="BI76" s="35">
        <f t="shared" si="2"/>
        <v>107</v>
      </c>
      <c r="BJ76" s="76"/>
      <c r="BK76" s="36">
        <v>812</v>
      </c>
      <c r="BL76" s="76"/>
      <c r="BM76" s="35">
        <f t="shared" si="3"/>
        <v>113</v>
      </c>
      <c r="BN76" s="76"/>
      <c r="BO76" s="30"/>
      <c r="BP76" s="30"/>
      <c r="BQ76" s="30" t="s">
        <v>77</v>
      </c>
      <c r="BR76" s="30"/>
      <c r="BS76" s="30"/>
      <c r="BT76" s="30"/>
      <c r="BU76" s="30"/>
      <c r="BV76" s="30"/>
      <c r="BW76" s="30" t="s">
        <v>77</v>
      </c>
      <c r="BX76" s="37"/>
      <c r="BY76" s="38"/>
    </row>
    <row r="77" spans="1:77" x14ac:dyDescent="0.2">
      <c r="A77" s="58"/>
      <c r="B77" s="28" t="s">
        <v>153</v>
      </c>
      <c r="C77" s="59"/>
      <c r="D77" s="30"/>
      <c r="E77" s="30"/>
      <c r="F77" s="30" t="s">
        <v>77</v>
      </c>
      <c r="G77" s="30"/>
      <c r="H77" s="59"/>
      <c r="I77" s="31"/>
      <c r="J77" s="31"/>
      <c r="K77" s="31"/>
      <c r="L77" s="31"/>
      <c r="M77" s="31"/>
      <c r="N77" s="31"/>
      <c r="O77" s="31"/>
      <c r="P77" s="31"/>
      <c r="Q77" s="31"/>
      <c r="R77" s="32"/>
      <c r="S77" s="31"/>
      <c r="T77" s="31"/>
      <c r="U77" s="31"/>
      <c r="V77" s="33" t="s">
        <v>77</v>
      </c>
      <c r="W77" s="31"/>
      <c r="X77" s="33" t="s">
        <v>77</v>
      </c>
      <c r="Y77" s="31" t="s">
        <v>77</v>
      </c>
      <c r="Z77" s="31"/>
      <c r="AA77" s="31"/>
      <c r="AB77" s="31"/>
      <c r="AC77" s="31" t="s">
        <v>77</v>
      </c>
      <c r="AD77" s="31" t="s">
        <v>77</v>
      </c>
      <c r="AE77" s="31" t="s">
        <v>77</v>
      </c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 t="s">
        <v>77</v>
      </c>
      <c r="AR77" s="31" t="s">
        <v>77</v>
      </c>
      <c r="AS77" s="31" t="s">
        <v>77</v>
      </c>
      <c r="AT77" s="31" t="s">
        <v>77</v>
      </c>
      <c r="AU77" s="31" t="s">
        <v>77</v>
      </c>
      <c r="AV77" s="31" t="s">
        <v>77</v>
      </c>
      <c r="AW77" s="31" t="s">
        <v>77</v>
      </c>
      <c r="AX77" s="31" t="s">
        <v>77</v>
      </c>
      <c r="AY77" s="31" t="s">
        <v>77</v>
      </c>
      <c r="AZ77" s="31"/>
      <c r="BA77" s="31"/>
      <c r="BB77" s="31"/>
      <c r="BC77" s="59"/>
      <c r="BD77" s="59"/>
      <c r="BE77" s="31">
        <v>495686</v>
      </c>
      <c r="BF77" s="59"/>
      <c r="BG77" s="34">
        <v>587326</v>
      </c>
      <c r="BH77" s="59"/>
      <c r="BI77" s="35">
        <f t="shared" si="2"/>
        <v>91640</v>
      </c>
      <c r="BJ77" s="59"/>
      <c r="BK77" s="36">
        <v>790556</v>
      </c>
      <c r="BL77" s="59"/>
      <c r="BM77" s="35">
        <f t="shared" si="3"/>
        <v>203230</v>
      </c>
      <c r="BN77" s="59"/>
      <c r="BO77" s="30"/>
      <c r="BP77" s="30"/>
      <c r="BQ77" s="30"/>
      <c r="BR77" s="30"/>
      <c r="BS77" s="30" t="s">
        <v>77</v>
      </c>
      <c r="BT77" s="30" t="s">
        <v>77</v>
      </c>
      <c r="BU77" s="30"/>
      <c r="BV77" s="30"/>
      <c r="BW77" s="30" t="s">
        <v>77</v>
      </c>
      <c r="BX77" s="37" t="s">
        <v>77</v>
      </c>
      <c r="BY77" s="30"/>
    </row>
    <row r="78" spans="1:77" x14ac:dyDescent="0.2">
      <c r="A78" s="27"/>
      <c r="B78" s="77" t="s">
        <v>154</v>
      </c>
      <c r="C78" s="59"/>
      <c r="D78" s="30" t="s">
        <v>77</v>
      </c>
      <c r="E78" s="30"/>
      <c r="F78" s="30"/>
      <c r="G78" s="30"/>
      <c r="H78" s="59"/>
      <c r="I78" s="31"/>
      <c r="J78" s="31"/>
      <c r="K78" s="31"/>
      <c r="L78" s="31"/>
      <c r="M78" s="31" t="s">
        <v>77</v>
      </c>
      <c r="N78" s="31"/>
      <c r="O78" s="31" t="s">
        <v>77</v>
      </c>
      <c r="P78" s="31"/>
      <c r="Q78" s="31" t="s">
        <v>77</v>
      </c>
      <c r="R78" s="32"/>
      <c r="S78" s="31"/>
      <c r="T78" s="31"/>
      <c r="U78" s="31"/>
      <c r="V78" s="33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 t="s">
        <v>77</v>
      </c>
      <c r="AX78" s="31" t="s">
        <v>77</v>
      </c>
      <c r="AY78" s="31" t="s">
        <v>77</v>
      </c>
      <c r="AZ78" s="31"/>
      <c r="BA78" s="31"/>
      <c r="BB78" s="31"/>
      <c r="BC78" s="59"/>
      <c r="BD78" s="59"/>
      <c r="BE78" s="31">
        <v>1</v>
      </c>
      <c r="BF78" s="59"/>
      <c r="BG78" s="34">
        <v>2</v>
      </c>
      <c r="BH78" s="59"/>
      <c r="BI78" s="35">
        <f t="shared" si="2"/>
        <v>1</v>
      </c>
      <c r="BJ78" s="59"/>
      <c r="BK78" s="36">
        <v>3</v>
      </c>
      <c r="BL78" s="59"/>
      <c r="BM78" s="35">
        <f t="shared" si="3"/>
        <v>1</v>
      </c>
      <c r="BN78" s="59"/>
      <c r="BO78" s="30"/>
      <c r="BP78" s="30"/>
      <c r="BQ78" s="30" t="s">
        <v>77</v>
      </c>
      <c r="BR78" s="30"/>
      <c r="BS78" s="30"/>
      <c r="BT78" s="30"/>
      <c r="BU78" s="30"/>
      <c r="BV78" s="30"/>
      <c r="BW78" s="30"/>
      <c r="BX78" s="30"/>
      <c r="BY78" s="30"/>
    </row>
    <row r="79" spans="1:77" x14ac:dyDescent="0.2">
      <c r="A79" s="58"/>
      <c r="B79" s="28" t="s">
        <v>155</v>
      </c>
      <c r="C79" s="59"/>
      <c r="D79" s="51"/>
      <c r="E79" s="52" t="s">
        <v>77</v>
      </c>
      <c r="F79" s="30"/>
      <c r="G79" s="52"/>
      <c r="H79" s="59"/>
      <c r="I79" s="31"/>
      <c r="J79" s="31"/>
      <c r="K79" s="31"/>
      <c r="L79" s="31"/>
      <c r="M79" s="31"/>
      <c r="N79" s="31"/>
      <c r="O79" s="31"/>
      <c r="P79" s="31"/>
      <c r="Q79" s="31"/>
      <c r="R79" s="32"/>
      <c r="S79" s="31"/>
      <c r="T79" s="31"/>
      <c r="U79" s="31"/>
      <c r="V79" s="33" t="s">
        <v>77</v>
      </c>
      <c r="W79" s="31" t="s">
        <v>78</v>
      </c>
      <c r="X79" s="31" t="s">
        <v>77</v>
      </c>
      <c r="Y79" s="31" t="s">
        <v>77</v>
      </c>
      <c r="Z79" s="31" t="s">
        <v>89</v>
      </c>
      <c r="AA79" s="31" t="s">
        <v>77</v>
      </c>
      <c r="AB79" s="31" t="s">
        <v>77</v>
      </c>
      <c r="AC79" s="31" t="s">
        <v>77</v>
      </c>
      <c r="AD79" s="31" t="s">
        <v>77</v>
      </c>
      <c r="AE79" s="31" t="s">
        <v>77</v>
      </c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59"/>
      <c r="BD79" s="59"/>
      <c r="BE79" s="31">
        <v>2155</v>
      </c>
      <c r="BF79" s="59"/>
      <c r="BG79" s="34">
        <v>2363</v>
      </c>
      <c r="BH79" s="59"/>
      <c r="BI79" s="35">
        <f t="shared" si="2"/>
        <v>208</v>
      </c>
      <c r="BJ79" s="59"/>
      <c r="BK79" s="36">
        <v>2474</v>
      </c>
      <c r="BL79" s="59"/>
      <c r="BM79" s="35">
        <f t="shared" si="3"/>
        <v>111</v>
      </c>
      <c r="BN79" s="59"/>
      <c r="BO79" s="54"/>
      <c r="BP79" s="52"/>
      <c r="BQ79" s="52"/>
      <c r="BR79" s="52"/>
      <c r="BS79" s="30" t="s">
        <v>77</v>
      </c>
      <c r="BT79" s="30" t="s">
        <v>77</v>
      </c>
      <c r="BU79" s="30"/>
      <c r="BV79" s="52"/>
      <c r="BW79" s="52"/>
      <c r="BX79" s="52"/>
      <c r="BY79" s="38"/>
    </row>
    <row r="80" spans="1:77" x14ac:dyDescent="0.2">
      <c r="A80" s="27"/>
      <c r="B80" s="28" t="s">
        <v>156</v>
      </c>
      <c r="C80" s="29"/>
      <c r="D80" s="30"/>
      <c r="E80" s="30" t="s">
        <v>77</v>
      </c>
      <c r="F80" s="30"/>
      <c r="G80" s="30"/>
      <c r="H80" s="29"/>
      <c r="I80" s="31"/>
      <c r="J80" s="31"/>
      <c r="K80" s="31"/>
      <c r="L80" s="31"/>
      <c r="M80" s="31"/>
      <c r="N80" s="31"/>
      <c r="O80" s="31"/>
      <c r="P80" s="31"/>
      <c r="Q80" s="31"/>
      <c r="R80" s="32"/>
      <c r="S80" s="31" t="s">
        <v>77</v>
      </c>
      <c r="T80" s="31" t="s">
        <v>77</v>
      </c>
      <c r="U80" s="31" t="s">
        <v>77</v>
      </c>
      <c r="V80" s="33" t="s">
        <v>77</v>
      </c>
      <c r="W80" s="31"/>
      <c r="X80" s="31" t="s">
        <v>77</v>
      </c>
      <c r="Y80" s="31" t="s">
        <v>77</v>
      </c>
      <c r="Z80" s="31"/>
      <c r="AA80" s="31"/>
      <c r="AB80" s="31"/>
      <c r="AC80" s="31" t="s">
        <v>77</v>
      </c>
      <c r="AD80" s="31" t="s">
        <v>77</v>
      </c>
      <c r="AE80" s="31" t="s">
        <v>77</v>
      </c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29"/>
      <c r="BD80" s="29"/>
      <c r="BE80" s="31">
        <v>58267</v>
      </c>
      <c r="BF80" s="29"/>
      <c r="BG80" s="34">
        <v>58271</v>
      </c>
      <c r="BH80" s="29"/>
      <c r="BI80" s="35">
        <f t="shared" si="2"/>
        <v>4</v>
      </c>
      <c r="BJ80" s="29"/>
      <c r="BK80" s="36">
        <v>71552</v>
      </c>
      <c r="BL80" s="29"/>
      <c r="BM80" s="35">
        <f t="shared" si="3"/>
        <v>13281</v>
      </c>
      <c r="BN80" s="29"/>
      <c r="BO80" s="30"/>
      <c r="BP80" s="30"/>
      <c r="BQ80" s="30"/>
      <c r="BR80" s="30" t="s">
        <v>77</v>
      </c>
      <c r="BS80" s="30" t="s">
        <v>77</v>
      </c>
      <c r="BT80" s="30" t="s">
        <v>77</v>
      </c>
      <c r="BU80" s="30"/>
      <c r="BV80" s="30"/>
      <c r="BW80" s="30"/>
      <c r="BX80" s="30"/>
      <c r="BY80" s="38"/>
    </row>
    <row r="81" spans="1:77" x14ac:dyDescent="0.2">
      <c r="A81" s="58"/>
      <c r="B81" s="28" t="s">
        <v>157</v>
      </c>
      <c r="C81" s="59"/>
      <c r="D81" s="30"/>
      <c r="E81" s="30" t="s">
        <v>77</v>
      </c>
      <c r="F81" s="30"/>
      <c r="G81" s="30"/>
      <c r="H81" s="59"/>
      <c r="I81" s="31"/>
      <c r="J81" s="31"/>
      <c r="K81" s="31"/>
      <c r="L81" s="31"/>
      <c r="M81" s="31"/>
      <c r="N81" s="31"/>
      <c r="O81" s="31"/>
      <c r="P81" s="31"/>
      <c r="Q81" s="31"/>
      <c r="R81" s="32"/>
      <c r="S81" s="31"/>
      <c r="T81" s="31"/>
      <c r="U81" s="31"/>
      <c r="V81" s="33" t="s">
        <v>77</v>
      </c>
      <c r="W81" s="31"/>
      <c r="X81" s="31" t="s">
        <v>77</v>
      </c>
      <c r="Y81" s="31" t="s">
        <v>77</v>
      </c>
      <c r="Z81" s="31"/>
      <c r="AA81" s="31"/>
      <c r="AB81" s="31"/>
      <c r="AC81" s="31" t="s">
        <v>77</v>
      </c>
      <c r="AD81" s="31" t="s">
        <v>77</v>
      </c>
      <c r="AE81" s="31" t="s">
        <v>77</v>
      </c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59"/>
      <c r="BD81" s="59"/>
      <c r="BE81" s="31">
        <v>15</v>
      </c>
      <c r="BF81" s="59"/>
      <c r="BG81" s="34">
        <v>15</v>
      </c>
      <c r="BH81" s="59"/>
      <c r="BI81" s="35">
        <f t="shared" si="2"/>
        <v>0</v>
      </c>
      <c r="BJ81" s="59"/>
      <c r="BK81" s="36">
        <v>15</v>
      </c>
      <c r="BL81" s="59"/>
      <c r="BM81" s="35">
        <f t="shared" si="3"/>
        <v>0</v>
      </c>
      <c r="BN81" s="59"/>
      <c r="BO81" s="30"/>
      <c r="BP81" s="30"/>
      <c r="BQ81" s="30"/>
      <c r="BR81" s="30"/>
      <c r="BS81" s="30" t="s">
        <v>77</v>
      </c>
      <c r="BT81" s="30" t="s">
        <v>77</v>
      </c>
      <c r="BU81" s="30"/>
      <c r="BV81" s="30"/>
      <c r="BW81" s="30"/>
      <c r="BX81" s="30"/>
      <c r="BY81" s="30" t="s">
        <v>77</v>
      </c>
    </row>
    <row r="82" spans="1:77" x14ac:dyDescent="0.2">
      <c r="A82" s="27"/>
      <c r="B82" s="28" t="s">
        <v>158</v>
      </c>
      <c r="C82" s="29"/>
      <c r="D82" s="30"/>
      <c r="E82" s="30" t="s">
        <v>77</v>
      </c>
      <c r="F82" s="30"/>
      <c r="G82" s="30"/>
      <c r="H82" s="29"/>
      <c r="I82" s="31"/>
      <c r="J82" s="31"/>
      <c r="K82" s="31"/>
      <c r="L82" s="31"/>
      <c r="M82" s="31" t="s">
        <v>77</v>
      </c>
      <c r="N82" s="31"/>
      <c r="O82" s="31" t="s">
        <v>77</v>
      </c>
      <c r="P82" s="31"/>
      <c r="Q82" s="31" t="s">
        <v>77</v>
      </c>
      <c r="R82" s="32"/>
      <c r="S82" s="31" t="s">
        <v>77</v>
      </c>
      <c r="T82" s="31" t="s">
        <v>77</v>
      </c>
      <c r="U82" s="31" t="s">
        <v>77</v>
      </c>
      <c r="V82" s="33" t="s">
        <v>77</v>
      </c>
      <c r="W82" s="31"/>
      <c r="X82" s="31" t="s">
        <v>77</v>
      </c>
      <c r="Y82" s="31" t="s">
        <v>77</v>
      </c>
      <c r="Z82" s="31"/>
      <c r="AA82" s="31"/>
      <c r="AB82" s="31"/>
      <c r="AC82" s="31" t="s">
        <v>77</v>
      </c>
      <c r="AD82" s="31" t="s">
        <v>77</v>
      </c>
      <c r="AE82" s="31" t="s">
        <v>77</v>
      </c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 t="s">
        <v>77</v>
      </c>
      <c r="AX82" s="31" t="s">
        <v>77</v>
      </c>
      <c r="AY82" s="31" t="s">
        <v>77</v>
      </c>
      <c r="AZ82" s="31"/>
      <c r="BA82" s="31"/>
      <c r="BB82" s="31"/>
      <c r="BC82" s="29"/>
      <c r="BD82" s="29"/>
      <c r="BE82" s="31">
        <v>1414184</v>
      </c>
      <c r="BF82" s="29"/>
      <c r="BG82" s="34">
        <v>1414184</v>
      </c>
      <c r="BH82" s="29"/>
      <c r="BI82" s="35">
        <f t="shared" si="2"/>
        <v>0</v>
      </c>
      <c r="BJ82" s="29"/>
      <c r="BK82" s="36">
        <v>1414183</v>
      </c>
      <c r="BL82" s="29"/>
      <c r="BM82" s="35">
        <f t="shared" si="3"/>
        <v>-1</v>
      </c>
      <c r="BN82" s="29"/>
      <c r="BO82" s="30"/>
      <c r="BP82" s="30"/>
      <c r="BQ82" s="30" t="s">
        <v>77</v>
      </c>
      <c r="BR82" s="30" t="s">
        <v>77</v>
      </c>
      <c r="BS82" s="30" t="s">
        <v>77</v>
      </c>
      <c r="BT82" s="30" t="s">
        <v>77</v>
      </c>
      <c r="BU82" s="30"/>
      <c r="BV82" s="30"/>
      <c r="BW82" s="30"/>
      <c r="BX82" s="30"/>
      <c r="BY82" s="30"/>
    </row>
    <row r="83" spans="1:77" x14ac:dyDescent="0.2">
      <c r="A83" s="27"/>
      <c r="B83" s="28" t="s">
        <v>159</v>
      </c>
      <c r="C83" s="59"/>
      <c r="D83" s="30"/>
      <c r="E83" s="30" t="s">
        <v>77</v>
      </c>
      <c r="F83" s="30"/>
      <c r="G83" s="30"/>
      <c r="H83" s="59"/>
      <c r="I83" s="31"/>
      <c r="J83" s="31"/>
      <c r="K83" s="31"/>
      <c r="L83" s="31"/>
      <c r="M83" s="31" t="s">
        <v>77</v>
      </c>
      <c r="N83" s="31"/>
      <c r="O83" s="31" t="s">
        <v>77</v>
      </c>
      <c r="P83" s="31"/>
      <c r="Q83" s="31" t="s">
        <v>77</v>
      </c>
      <c r="R83" s="32"/>
      <c r="S83" s="31" t="s">
        <v>77</v>
      </c>
      <c r="T83" s="31" t="s">
        <v>77</v>
      </c>
      <c r="U83" s="31" t="s">
        <v>77</v>
      </c>
      <c r="V83" s="33" t="s">
        <v>77</v>
      </c>
      <c r="W83" s="31"/>
      <c r="X83" s="31" t="s">
        <v>77</v>
      </c>
      <c r="Y83" s="31" t="s">
        <v>77</v>
      </c>
      <c r="Z83" s="31"/>
      <c r="AA83" s="31"/>
      <c r="AB83" s="31"/>
      <c r="AC83" s="31" t="s">
        <v>77</v>
      </c>
      <c r="AD83" s="31" t="s">
        <v>77</v>
      </c>
      <c r="AE83" s="31" t="s">
        <v>77</v>
      </c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 t="s">
        <v>77</v>
      </c>
      <c r="AX83" s="31" t="s">
        <v>77</v>
      </c>
      <c r="AY83" s="31" t="s">
        <v>77</v>
      </c>
      <c r="AZ83" s="31"/>
      <c r="BA83" s="31"/>
      <c r="BB83" s="31"/>
      <c r="BC83" s="59"/>
      <c r="BD83" s="59"/>
      <c r="BE83" s="31">
        <v>11475</v>
      </c>
      <c r="BF83" s="59"/>
      <c r="BG83" s="34">
        <v>11475</v>
      </c>
      <c r="BH83" s="59"/>
      <c r="BI83" s="35">
        <f t="shared" si="2"/>
        <v>0</v>
      </c>
      <c r="BJ83" s="59"/>
      <c r="BK83" s="36">
        <v>11475</v>
      </c>
      <c r="BL83" s="59"/>
      <c r="BM83" s="35">
        <f t="shared" si="3"/>
        <v>0</v>
      </c>
      <c r="BN83" s="59"/>
      <c r="BO83" s="30"/>
      <c r="BP83" s="30"/>
      <c r="BQ83" s="30" t="s">
        <v>77</v>
      </c>
      <c r="BR83" s="30" t="s">
        <v>77</v>
      </c>
      <c r="BS83" s="30" t="s">
        <v>77</v>
      </c>
      <c r="BT83" s="30" t="s">
        <v>77</v>
      </c>
      <c r="BU83" s="30"/>
      <c r="BV83" s="30"/>
      <c r="BW83" s="30"/>
      <c r="BX83" s="30"/>
      <c r="BY83" s="30" t="s">
        <v>77</v>
      </c>
    </row>
    <row r="84" spans="1:77" x14ac:dyDescent="0.2">
      <c r="A84" s="27"/>
      <c r="B84" s="28" t="s">
        <v>160</v>
      </c>
      <c r="C84" s="59"/>
      <c r="D84" s="30"/>
      <c r="E84" s="30" t="s">
        <v>77</v>
      </c>
      <c r="F84" s="30"/>
      <c r="G84" s="30"/>
      <c r="H84" s="29"/>
      <c r="I84" s="31"/>
      <c r="J84" s="31"/>
      <c r="K84" s="31"/>
      <c r="L84" s="31"/>
      <c r="M84" s="31" t="s">
        <v>77</v>
      </c>
      <c r="N84" s="31"/>
      <c r="O84" s="31" t="s">
        <v>77</v>
      </c>
      <c r="P84" s="31"/>
      <c r="Q84" s="31" t="s">
        <v>77</v>
      </c>
      <c r="R84" s="32"/>
      <c r="S84" s="31" t="s">
        <v>77</v>
      </c>
      <c r="T84" s="31" t="s">
        <v>77</v>
      </c>
      <c r="U84" s="31" t="s">
        <v>77</v>
      </c>
      <c r="V84" s="33" t="s">
        <v>77</v>
      </c>
      <c r="W84" s="31"/>
      <c r="X84" s="31" t="s">
        <v>77</v>
      </c>
      <c r="Y84" s="31" t="s">
        <v>77</v>
      </c>
      <c r="Z84" s="31"/>
      <c r="AA84" s="31"/>
      <c r="AB84" s="31"/>
      <c r="AC84" s="31" t="s">
        <v>77</v>
      </c>
      <c r="AD84" s="31" t="s">
        <v>77</v>
      </c>
      <c r="AE84" s="31" t="s">
        <v>77</v>
      </c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 t="s">
        <v>77</v>
      </c>
      <c r="AX84" s="31" t="s">
        <v>77</v>
      </c>
      <c r="AY84" s="31" t="s">
        <v>77</v>
      </c>
      <c r="AZ84" s="31"/>
      <c r="BA84" s="31"/>
      <c r="BB84" s="31"/>
      <c r="BC84" s="29"/>
      <c r="BD84" s="29"/>
      <c r="BE84" s="31">
        <v>10775</v>
      </c>
      <c r="BF84" s="29"/>
      <c r="BG84" s="34">
        <v>10777</v>
      </c>
      <c r="BH84" s="29"/>
      <c r="BI84" s="35">
        <f t="shared" si="2"/>
        <v>2</v>
      </c>
      <c r="BJ84" s="29"/>
      <c r="BK84" s="36">
        <v>10792</v>
      </c>
      <c r="BL84" s="29"/>
      <c r="BM84" s="35">
        <f t="shared" si="3"/>
        <v>15</v>
      </c>
      <c r="BN84" s="29"/>
      <c r="BO84" s="30"/>
      <c r="BP84" s="30"/>
      <c r="BQ84" s="30" t="s">
        <v>77</v>
      </c>
      <c r="BR84" s="30" t="s">
        <v>77</v>
      </c>
      <c r="BS84" s="30" t="s">
        <v>77</v>
      </c>
      <c r="BT84" s="30" t="s">
        <v>77</v>
      </c>
      <c r="BU84" s="30"/>
      <c r="BV84" s="30"/>
      <c r="BW84" s="30"/>
      <c r="BX84" s="30"/>
      <c r="BY84" s="30"/>
    </row>
    <row r="85" spans="1:77" x14ac:dyDescent="0.2">
      <c r="A85" s="58"/>
      <c r="B85" s="63" t="s">
        <v>161</v>
      </c>
      <c r="C85" s="59"/>
      <c r="D85" s="64"/>
      <c r="E85" s="64"/>
      <c r="F85" s="64"/>
      <c r="G85" s="64"/>
      <c r="H85" s="29"/>
      <c r="I85" s="65"/>
      <c r="J85" s="65"/>
      <c r="K85" s="65"/>
      <c r="L85" s="65"/>
      <c r="M85" s="65"/>
      <c r="N85" s="65"/>
      <c r="O85" s="65"/>
      <c r="P85" s="65"/>
      <c r="Q85" s="65"/>
      <c r="R85" s="66"/>
      <c r="S85" s="65"/>
      <c r="T85" s="65"/>
      <c r="U85" s="65"/>
      <c r="V85" s="67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29"/>
      <c r="BD85" s="29"/>
      <c r="BE85" s="31">
        <v>1</v>
      </c>
      <c r="BF85" s="29"/>
      <c r="BG85" s="34">
        <v>1</v>
      </c>
      <c r="BH85" s="29"/>
      <c r="BI85" s="35">
        <f t="shared" si="2"/>
        <v>0</v>
      </c>
      <c r="BJ85" s="29"/>
      <c r="BK85" s="36">
        <v>1</v>
      </c>
      <c r="BL85" s="29"/>
      <c r="BM85" s="35">
        <f t="shared" si="3"/>
        <v>0</v>
      </c>
      <c r="BN85" s="29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</row>
    <row r="86" spans="1:77" x14ac:dyDescent="0.2">
      <c r="A86" s="58"/>
      <c r="B86" s="28" t="s">
        <v>162</v>
      </c>
      <c r="C86" s="59"/>
      <c r="D86" s="51"/>
      <c r="E86" s="52" t="s">
        <v>77</v>
      </c>
      <c r="F86" s="30"/>
      <c r="G86" s="52"/>
      <c r="H86" s="29"/>
      <c r="I86" s="31"/>
      <c r="J86" s="31"/>
      <c r="K86" s="31"/>
      <c r="L86" s="31"/>
      <c r="M86" s="31"/>
      <c r="N86" s="31"/>
      <c r="O86" s="31"/>
      <c r="P86" s="31"/>
      <c r="Q86" s="31"/>
      <c r="R86" s="32"/>
      <c r="S86" s="31" t="s">
        <v>77</v>
      </c>
      <c r="T86" s="31" t="s">
        <v>77</v>
      </c>
      <c r="U86" s="31" t="s">
        <v>77</v>
      </c>
      <c r="V86" s="33" t="s">
        <v>77</v>
      </c>
      <c r="W86" s="31"/>
      <c r="X86" s="31" t="s">
        <v>77</v>
      </c>
      <c r="Y86" s="31" t="s">
        <v>77</v>
      </c>
      <c r="Z86" s="31"/>
      <c r="AA86" s="31"/>
      <c r="AB86" s="31"/>
      <c r="AC86" s="31" t="s">
        <v>77</v>
      </c>
      <c r="AD86" s="31" t="s">
        <v>77</v>
      </c>
      <c r="AE86" s="31" t="s">
        <v>77</v>
      </c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29"/>
      <c r="BD86" s="29"/>
      <c r="BE86" s="31">
        <v>2</v>
      </c>
      <c r="BF86" s="29"/>
      <c r="BG86" s="34">
        <v>2</v>
      </c>
      <c r="BH86" s="29"/>
      <c r="BI86" s="35">
        <f t="shared" si="2"/>
        <v>0</v>
      </c>
      <c r="BJ86" s="29"/>
      <c r="BK86" s="36">
        <v>2</v>
      </c>
      <c r="BL86" s="29"/>
      <c r="BM86" s="35">
        <f t="shared" si="3"/>
        <v>0</v>
      </c>
      <c r="BN86" s="29"/>
      <c r="BO86" s="54"/>
      <c r="BP86" s="52"/>
      <c r="BQ86" s="52"/>
      <c r="BR86" s="30" t="s">
        <v>77</v>
      </c>
      <c r="BS86" s="30" t="s">
        <v>77</v>
      </c>
      <c r="BT86" s="30" t="s">
        <v>77</v>
      </c>
      <c r="BU86" s="30"/>
      <c r="BV86" s="52"/>
      <c r="BW86" s="52"/>
      <c r="BX86" s="52"/>
      <c r="BY86" s="30"/>
    </row>
    <row r="87" spans="1:77" x14ac:dyDescent="0.2">
      <c r="A87" s="58"/>
      <c r="B87" s="70" t="s">
        <v>163</v>
      </c>
      <c r="C87" s="59"/>
      <c r="D87" s="51"/>
      <c r="E87" s="52" t="s">
        <v>77</v>
      </c>
      <c r="F87" s="30"/>
      <c r="G87" s="52"/>
      <c r="H87" s="29"/>
      <c r="I87" s="31"/>
      <c r="J87" s="31"/>
      <c r="K87" s="31"/>
      <c r="L87" s="31"/>
      <c r="M87" s="31"/>
      <c r="N87" s="31"/>
      <c r="O87" s="31"/>
      <c r="P87" s="31"/>
      <c r="Q87" s="31"/>
      <c r="R87" s="32"/>
      <c r="S87" s="31" t="s">
        <v>78</v>
      </c>
      <c r="T87" s="31" t="s">
        <v>78</v>
      </c>
      <c r="U87" s="31" t="s">
        <v>78</v>
      </c>
      <c r="V87" s="33" t="s">
        <v>77</v>
      </c>
      <c r="W87" s="31"/>
      <c r="X87" s="31" t="s">
        <v>77</v>
      </c>
      <c r="Y87" s="31" t="s">
        <v>77</v>
      </c>
      <c r="Z87" s="31"/>
      <c r="AA87" s="31"/>
      <c r="AB87" s="31"/>
      <c r="AC87" s="31" t="s">
        <v>77</v>
      </c>
      <c r="AD87" s="31" t="s">
        <v>77</v>
      </c>
      <c r="AE87" s="31" t="s">
        <v>77</v>
      </c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59"/>
      <c r="BD87" s="59"/>
      <c r="BE87" s="31">
        <v>0</v>
      </c>
      <c r="BF87" s="59"/>
      <c r="BG87" s="34"/>
      <c r="BH87" s="59"/>
      <c r="BI87" s="35">
        <f t="shared" si="2"/>
        <v>0</v>
      </c>
      <c r="BJ87" s="59"/>
      <c r="BK87" s="36"/>
      <c r="BL87" s="59"/>
      <c r="BM87" s="35">
        <f t="shared" si="3"/>
        <v>0</v>
      </c>
      <c r="BN87" s="59"/>
      <c r="BO87" s="54"/>
      <c r="BP87" s="52"/>
      <c r="BQ87" s="52"/>
      <c r="BR87" s="52"/>
      <c r="BS87" s="30" t="s">
        <v>77</v>
      </c>
      <c r="BT87" s="30" t="s">
        <v>77</v>
      </c>
      <c r="BU87" s="30"/>
      <c r="BV87" s="52"/>
      <c r="BW87" s="52"/>
      <c r="BX87" s="52"/>
      <c r="BY87" s="30" t="s">
        <v>77</v>
      </c>
    </row>
    <row r="88" spans="1:77" x14ac:dyDescent="0.2">
      <c r="A88" s="58"/>
      <c r="B88" s="70" t="s">
        <v>164</v>
      </c>
      <c r="C88" s="59"/>
      <c r="D88" s="51"/>
      <c r="E88" s="52" t="s">
        <v>77</v>
      </c>
      <c r="F88" s="30"/>
      <c r="G88" s="52"/>
      <c r="H88" s="29"/>
      <c r="I88" s="31"/>
      <c r="J88" s="31"/>
      <c r="K88" s="31"/>
      <c r="L88" s="31"/>
      <c r="M88" s="31"/>
      <c r="N88" s="31"/>
      <c r="O88" s="31"/>
      <c r="P88" s="31"/>
      <c r="Q88" s="31"/>
      <c r="R88" s="32"/>
      <c r="S88" s="31" t="s">
        <v>77</v>
      </c>
      <c r="T88" s="31" t="s">
        <v>77</v>
      </c>
      <c r="U88" s="31" t="s">
        <v>77</v>
      </c>
      <c r="V88" s="33" t="s">
        <v>77</v>
      </c>
      <c r="W88" s="31"/>
      <c r="X88" s="31" t="s">
        <v>77</v>
      </c>
      <c r="Y88" s="31" t="s">
        <v>77</v>
      </c>
      <c r="Z88" s="31"/>
      <c r="AA88" s="31"/>
      <c r="AB88" s="31"/>
      <c r="AC88" s="31" t="s">
        <v>77</v>
      </c>
      <c r="AD88" s="31" t="s">
        <v>77</v>
      </c>
      <c r="AE88" s="31" t="s">
        <v>77</v>
      </c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59"/>
      <c r="BD88" s="59"/>
      <c r="BE88" s="31">
        <v>2</v>
      </c>
      <c r="BF88" s="59"/>
      <c r="BG88" s="34">
        <v>2</v>
      </c>
      <c r="BH88" s="59"/>
      <c r="BI88" s="35">
        <f t="shared" si="2"/>
        <v>0</v>
      </c>
      <c r="BJ88" s="59"/>
      <c r="BK88" s="36">
        <v>2</v>
      </c>
      <c r="BL88" s="59"/>
      <c r="BM88" s="35">
        <f t="shared" si="3"/>
        <v>0</v>
      </c>
      <c r="BN88" s="59"/>
      <c r="BO88" s="54"/>
      <c r="BP88" s="52"/>
      <c r="BQ88" s="52"/>
      <c r="BR88" s="30" t="s">
        <v>77</v>
      </c>
      <c r="BS88" s="30" t="s">
        <v>77</v>
      </c>
      <c r="BT88" s="30" t="s">
        <v>77</v>
      </c>
      <c r="BU88" s="30"/>
      <c r="BV88" s="52"/>
      <c r="BW88" s="52"/>
      <c r="BX88" s="52"/>
      <c r="BY88" s="52" t="s">
        <v>77</v>
      </c>
    </row>
    <row r="89" spans="1:77" x14ac:dyDescent="0.2">
      <c r="A89" s="58"/>
      <c r="B89" s="28" t="s">
        <v>165</v>
      </c>
      <c r="C89" s="59"/>
      <c r="D89" s="51"/>
      <c r="E89" s="52" t="s">
        <v>77</v>
      </c>
      <c r="F89" s="30"/>
      <c r="G89" s="52"/>
      <c r="H89" s="29"/>
      <c r="I89" s="31"/>
      <c r="J89" s="31"/>
      <c r="K89" s="31"/>
      <c r="L89" s="31"/>
      <c r="M89" s="31"/>
      <c r="N89" s="31"/>
      <c r="O89" s="31"/>
      <c r="P89" s="31"/>
      <c r="Q89" s="31"/>
      <c r="R89" s="32"/>
      <c r="S89" s="31" t="s">
        <v>77</v>
      </c>
      <c r="T89" s="31" t="s">
        <v>77</v>
      </c>
      <c r="U89" s="31" t="s">
        <v>77</v>
      </c>
      <c r="V89" s="33" t="s">
        <v>77</v>
      </c>
      <c r="W89" s="31" t="s">
        <v>77</v>
      </c>
      <c r="X89" s="31" t="s">
        <v>77</v>
      </c>
      <c r="Y89" s="31" t="s">
        <v>77</v>
      </c>
      <c r="Z89" s="31" t="s">
        <v>77</v>
      </c>
      <c r="AA89" s="31" t="s">
        <v>77</v>
      </c>
      <c r="AB89" s="31" t="s">
        <v>77</v>
      </c>
      <c r="AC89" s="31" t="s">
        <v>77</v>
      </c>
      <c r="AD89" s="31" t="s">
        <v>77</v>
      </c>
      <c r="AE89" s="31" t="s">
        <v>77</v>
      </c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59"/>
      <c r="BD89" s="59"/>
      <c r="BE89" s="31">
        <v>40652</v>
      </c>
      <c r="BF89" s="59"/>
      <c r="BG89" s="34">
        <v>50899</v>
      </c>
      <c r="BH89" s="59"/>
      <c r="BI89" s="35">
        <f t="shared" si="2"/>
        <v>10247</v>
      </c>
      <c r="BJ89" s="59"/>
      <c r="BK89" s="36">
        <v>63423</v>
      </c>
      <c r="BL89" s="59"/>
      <c r="BM89" s="35">
        <f t="shared" si="3"/>
        <v>12524</v>
      </c>
      <c r="BN89" s="59"/>
      <c r="BO89" s="54"/>
      <c r="BP89" s="52"/>
      <c r="BQ89" s="52"/>
      <c r="BR89" s="30" t="s">
        <v>77</v>
      </c>
      <c r="BS89" s="30" t="s">
        <v>77</v>
      </c>
      <c r="BT89" s="30" t="s">
        <v>77</v>
      </c>
      <c r="BU89" s="30"/>
      <c r="BV89" s="52"/>
      <c r="BW89" s="52"/>
      <c r="BX89" s="52"/>
      <c r="BY89" s="30" t="s">
        <v>77</v>
      </c>
    </row>
    <row r="90" spans="1:77" x14ac:dyDescent="0.2">
      <c r="A90" s="58"/>
      <c r="B90" s="56" t="s">
        <v>166</v>
      </c>
      <c r="C90" s="59"/>
      <c r="D90" s="51"/>
      <c r="E90" s="52"/>
      <c r="F90" s="30"/>
      <c r="G90" s="52"/>
      <c r="H90" s="29"/>
      <c r="I90" s="31"/>
      <c r="J90" s="31"/>
      <c r="K90" s="31"/>
      <c r="L90" s="31"/>
      <c r="M90" s="31"/>
      <c r="N90" s="31"/>
      <c r="O90" s="31"/>
      <c r="P90" s="31"/>
      <c r="Q90" s="31"/>
      <c r="R90" s="32"/>
      <c r="S90" s="31"/>
      <c r="T90" s="31"/>
      <c r="U90" s="31"/>
      <c r="V90" s="33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59"/>
      <c r="BD90" s="59"/>
      <c r="BE90" s="31"/>
      <c r="BF90" s="59"/>
      <c r="BG90" s="34">
        <v>9</v>
      </c>
      <c r="BH90" s="59"/>
      <c r="BI90" s="35">
        <f t="shared" si="2"/>
        <v>9</v>
      </c>
      <c r="BJ90" s="59"/>
      <c r="BK90" s="36">
        <v>13</v>
      </c>
      <c r="BL90" s="59"/>
      <c r="BM90" s="35">
        <f t="shared" si="3"/>
        <v>4</v>
      </c>
      <c r="BN90" s="59"/>
      <c r="BO90" s="54"/>
      <c r="BP90" s="52"/>
      <c r="BQ90" s="52"/>
      <c r="BR90" s="30"/>
      <c r="BS90" s="30"/>
      <c r="BT90" s="30"/>
      <c r="BU90" s="30"/>
      <c r="BV90" s="52"/>
      <c r="BW90" s="52"/>
      <c r="BX90" s="52"/>
      <c r="BY90" s="30"/>
    </row>
    <row r="91" spans="1:77" x14ac:dyDescent="0.2">
      <c r="A91" s="27"/>
      <c r="B91" s="28" t="s">
        <v>167</v>
      </c>
      <c r="C91" s="59"/>
      <c r="D91" s="30"/>
      <c r="E91" s="30" t="s">
        <v>77</v>
      </c>
      <c r="F91" s="30"/>
      <c r="G91" s="30"/>
      <c r="H91" s="29"/>
      <c r="I91" s="31"/>
      <c r="J91" s="31"/>
      <c r="K91" s="31"/>
      <c r="L91" s="31" t="s">
        <v>77</v>
      </c>
      <c r="M91" s="31"/>
      <c r="N91" s="31"/>
      <c r="O91" s="31"/>
      <c r="P91" s="31"/>
      <c r="Q91" s="31"/>
      <c r="R91" s="32"/>
      <c r="S91" s="31" t="s">
        <v>77</v>
      </c>
      <c r="T91" s="31" t="s">
        <v>77</v>
      </c>
      <c r="U91" s="31" t="s">
        <v>77</v>
      </c>
      <c r="V91" s="33" t="s">
        <v>77</v>
      </c>
      <c r="W91" s="31" t="s">
        <v>77</v>
      </c>
      <c r="X91" s="31" t="s">
        <v>77</v>
      </c>
      <c r="Y91" s="31" t="s">
        <v>77</v>
      </c>
      <c r="Z91" s="31"/>
      <c r="AA91" s="31"/>
      <c r="AB91" s="31"/>
      <c r="AC91" s="31" t="s">
        <v>77</v>
      </c>
      <c r="AD91" s="31" t="s">
        <v>77</v>
      </c>
      <c r="AE91" s="31" t="s">
        <v>77</v>
      </c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 t="s">
        <v>77</v>
      </c>
      <c r="AR91" s="31" t="s">
        <v>77</v>
      </c>
      <c r="AS91" s="31" t="s">
        <v>77</v>
      </c>
      <c r="AT91" s="31"/>
      <c r="AU91" s="31"/>
      <c r="AV91" s="31"/>
      <c r="AW91" s="31"/>
      <c r="AX91" s="31"/>
      <c r="AY91" s="31"/>
      <c r="AZ91" s="31"/>
      <c r="BA91" s="31"/>
      <c r="BB91" s="31"/>
      <c r="BC91" s="59"/>
      <c r="BD91" s="59"/>
      <c r="BE91" s="31">
        <v>244215</v>
      </c>
      <c r="BF91" s="59"/>
      <c r="BG91" s="34">
        <v>278706</v>
      </c>
      <c r="BH91" s="59"/>
      <c r="BI91" s="35">
        <f t="shared" si="2"/>
        <v>34491</v>
      </c>
      <c r="BJ91" s="59"/>
      <c r="BK91" s="36">
        <v>332126</v>
      </c>
      <c r="BL91" s="59"/>
      <c r="BM91" s="35">
        <f t="shared" si="3"/>
        <v>53420</v>
      </c>
      <c r="BN91" s="59"/>
      <c r="BO91" s="30" t="s">
        <v>77</v>
      </c>
      <c r="BP91" s="30"/>
      <c r="BQ91" s="30"/>
      <c r="BR91" s="30" t="s">
        <v>77</v>
      </c>
      <c r="BS91" s="30" t="s">
        <v>77</v>
      </c>
      <c r="BT91" s="30" t="s">
        <v>77</v>
      </c>
      <c r="BU91" s="30"/>
      <c r="BV91" s="30"/>
      <c r="BW91" s="30"/>
      <c r="BX91" s="30" t="s">
        <v>77</v>
      </c>
      <c r="BY91" s="52" t="s">
        <v>77</v>
      </c>
    </row>
    <row r="92" spans="1:77" x14ac:dyDescent="0.2">
      <c r="A92" s="58"/>
      <c r="B92" s="78" t="s">
        <v>168</v>
      </c>
      <c r="C92" s="59"/>
      <c r="D92" s="30"/>
      <c r="E92" s="30"/>
      <c r="F92" s="30"/>
      <c r="G92" s="30"/>
      <c r="H92" s="29"/>
      <c r="I92" s="31"/>
      <c r="J92" s="31"/>
      <c r="K92" s="31"/>
      <c r="L92" s="31"/>
      <c r="M92" s="31"/>
      <c r="N92" s="31"/>
      <c r="O92" s="31"/>
      <c r="P92" s="31"/>
      <c r="Q92" s="31"/>
      <c r="R92" s="32"/>
      <c r="S92" s="31"/>
      <c r="T92" s="31"/>
      <c r="U92" s="31"/>
      <c r="V92" s="33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 t="s">
        <v>77</v>
      </c>
      <c r="AM92" s="31" t="s">
        <v>77</v>
      </c>
      <c r="AN92" s="31" t="s">
        <v>77</v>
      </c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59"/>
      <c r="BD92" s="59"/>
      <c r="BE92" s="31">
        <v>38218</v>
      </c>
      <c r="BF92" s="59"/>
      <c r="BG92" s="34">
        <v>77593</v>
      </c>
      <c r="BH92" s="59"/>
      <c r="BI92" s="35">
        <f t="shared" si="2"/>
        <v>39375</v>
      </c>
      <c r="BJ92" s="59"/>
      <c r="BK92" s="36">
        <v>141507</v>
      </c>
      <c r="BL92" s="59"/>
      <c r="BM92" s="35">
        <f t="shared" si="3"/>
        <v>63914</v>
      </c>
      <c r="BN92" s="59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52"/>
    </row>
    <row r="93" spans="1:77" x14ac:dyDescent="0.2">
      <c r="A93" s="27"/>
      <c r="B93" s="28" t="s">
        <v>169</v>
      </c>
      <c r="C93" s="59"/>
      <c r="D93" s="30"/>
      <c r="E93" s="41" t="s">
        <v>77</v>
      </c>
      <c r="F93" s="41"/>
      <c r="G93" s="41"/>
      <c r="H93" s="29"/>
      <c r="I93" s="31"/>
      <c r="J93" s="31"/>
      <c r="K93" s="31"/>
      <c r="L93" s="31"/>
      <c r="M93" s="31"/>
      <c r="N93" s="31"/>
      <c r="O93" s="31"/>
      <c r="P93" s="31"/>
      <c r="Q93" s="31"/>
      <c r="R93" s="32"/>
      <c r="S93" s="31"/>
      <c r="T93" s="31"/>
      <c r="U93" s="31"/>
      <c r="V93" s="33"/>
      <c r="W93" s="31" t="s">
        <v>77</v>
      </c>
      <c r="X93" s="31"/>
      <c r="Y93" s="31"/>
      <c r="Z93" s="31" t="s">
        <v>77</v>
      </c>
      <c r="AA93" s="31" t="s">
        <v>77</v>
      </c>
      <c r="AB93" s="31" t="s">
        <v>77</v>
      </c>
      <c r="AC93" s="31" t="s">
        <v>77</v>
      </c>
      <c r="AD93" s="31" t="s">
        <v>77</v>
      </c>
      <c r="AE93" s="31" t="s">
        <v>77</v>
      </c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 t="s">
        <v>77</v>
      </c>
      <c r="AR93" s="31" t="s">
        <v>77</v>
      </c>
      <c r="AS93" s="31" t="s">
        <v>77</v>
      </c>
      <c r="AT93" s="31"/>
      <c r="AU93" s="31"/>
      <c r="AV93" s="31"/>
      <c r="AW93" s="31"/>
      <c r="AX93" s="31"/>
      <c r="AY93" s="31"/>
      <c r="AZ93" s="31"/>
      <c r="BA93" s="31"/>
      <c r="BB93" s="31"/>
      <c r="BC93" s="59"/>
      <c r="BD93" s="59"/>
      <c r="BE93" s="31">
        <v>55871</v>
      </c>
      <c r="BF93" s="59"/>
      <c r="BG93" s="34">
        <v>75044</v>
      </c>
      <c r="BH93" s="59"/>
      <c r="BI93" s="35">
        <f t="shared" si="2"/>
        <v>19173</v>
      </c>
      <c r="BJ93" s="59"/>
      <c r="BK93" s="36">
        <v>109222</v>
      </c>
      <c r="BL93" s="59"/>
      <c r="BM93" s="35">
        <f t="shared" si="3"/>
        <v>34178</v>
      </c>
      <c r="BN93" s="59"/>
      <c r="BO93" s="41"/>
      <c r="BP93" s="41"/>
      <c r="BQ93" s="41"/>
      <c r="BR93" s="41"/>
      <c r="BS93" s="41"/>
      <c r="BT93" s="41"/>
      <c r="BU93" s="41" t="s">
        <v>77</v>
      </c>
      <c r="BV93" s="41"/>
      <c r="BW93" s="41"/>
      <c r="BX93" s="41"/>
      <c r="BY93" s="72"/>
    </row>
    <row r="94" spans="1:77" x14ac:dyDescent="0.2">
      <c r="A94" s="27"/>
      <c r="B94" s="28" t="s">
        <v>170</v>
      </c>
      <c r="C94" s="59"/>
      <c r="D94" s="51"/>
      <c r="E94" s="52" t="s">
        <v>77</v>
      </c>
      <c r="F94" s="30"/>
      <c r="G94" s="52"/>
      <c r="H94" s="29"/>
      <c r="I94" s="31"/>
      <c r="J94" s="31"/>
      <c r="K94" s="31"/>
      <c r="L94" s="31"/>
      <c r="M94" s="31"/>
      <c r="N94" s="31"/>
      <c r="O94" s="31"/>
      <c r="P94" s="31"/>
      <c r="Q94" s="31"/>
      <c r="R94" s="32"/>
      <c r="S94" s="31" t="s">
        <v>77</v>
      </c>
      <c r="T94" s="31" t="s">
        <v>77</v>
      </c>
      <c r="U94" s="31" t="s">
        <v>77</v>
      </c>
      <c r="V94" s="33" t="s">
        <v>77</v>
      </c>
      <c r="W94" s="31" t="s">
        <v>77</v>
      </c>
      <c r="X94" s="31" t="s">
        <v>77</v>
      </c>
      <c r="Y94" s="31" t="s">
        <v>77</v>
      </c>
      <c r="Z94" s="31" t="s">
        <v>77</v>
      </c>
      <c r="AA94" s="31" t="s">
        <v>77</v>
      </c>
      <c r="AB94" s="31" t="s">
        <v>77</v>
      </c>
      <c r="AC94" s="31" t="s">
        <v>77</v>
      </c>
      <c r="AD94" s="31" t="s">
        <v>77</v>
      </c>
      <c r="AE94" s="31" t="s">
        <v>77</v>
      </c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29"/>
      <c r="BD94" s="29"/>
      <c r="BE94" s="31">
        <v>5566</v>
      </c>
      <c r="BF94" s="29"/>
      <c r="BG94" s="34">
        <v>6957</v>
      </c>
      <c r="BH94" s="29"/>
      <c r="BI94" s="35">
        <f t="shared" si="2"/>
        <v>1391</v>
      </c>
      <c r="BJ94" s="29"/>
      <c r="BK94" s="36">
        <v>9312</v>
      </c>
      <c r="BL94" s="29"/>
      <c r="BM94" s="35">
        <f t="shared" si="3"/>
        <v>2355</v>
      </c>
      <c r="BN94" s="29"/>
      <c r="BO94" s="54"/>
      <c r="BP94" s="52"/>
      <c r="BQ94" s="52"/>
      <c r="BR94" s="30" t="s">
        <v>77</v>
      </c>
      <c r="BS94" s="30" t="s">
        <v>77</v>
      </c>
      <c r="BT94" s="30" t="s">
        <v>77</v>
      </c>
      <c r="BU94" s="30"/>
      <c r="BV94" s="52"/>
      <c r="BW94" s="52"/>
      <c r="BX94" s="52"/>
      <c r="BY94" s="30"/>
    </row>
    <row r="95" spans="1:77" x14ac:dyDescent="0.2">
      <c r="A95" s="27"/>
      <c r="B95" s="28" t="s">
        <v>171</v>
      </c>
      <c r="C95" s="59"/>
      <c r="D95" s="30"/>
      <c r="E95" s="30" t="s">
        <v>77</v>
      </c>
      <c r="F95" s="30"/>
      <c r="G95" s="30"/>
      <c r="H95" s="29"/>
      <c r="I95" s="31"/>
      <c r="J95" s="31"/>
      <c r="K95" s="31"/>
      <c r="L95" s="31"/>
      <c r="M95" s="31"/>
      <c r="N95" s="31"/>
      <c r="O95" s="31"/>
      <c r="P95" s="31"/>
      <c r="Q95" s="31"/>
      <c r="R95" s="32"/>
      <c r="S95" s="31" t="s">
        <v>77</v>
      </c>
      <c r="T95" s="31" t="s">
        <v>77</v>
      </c>
      <c r="U95" s="31" t="s">
        <v>77</v>
      </c>
      <c r="V95" s="33"/>
      <c r="W95" s="31"/>
      <c r="X95" s="31"/>
      <c r="Y95" s="31"/>
      <c r="Z95" s="31"/>
      <c r="AA95" s="31"/>
      <c r="AB95" s="31"/>
      <c r="AC95" s="31" t="s">
        <v>77</v>
      </c>
      <c r="AD95" s="31" t="s">
        <v>77</v>
      </c>
      <c r="AE95" s="31" t="s">
        <v>77</v>
      </c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59"/>
      <c r="BD95" s="59"/>
      <c r="BE95" s="31">
        <v>2218</v>
      </c>
      <c r="BF95" s="59"/>
      <c r="BG95" s="34">
        <v>2587</v>
      </c>
      <c r="BH95" s="59"/>
      <c r="BI95" s="35">
        <f t="shared" si="2"/>
        <v>369</v>
      </c>
      <c r="BJ95" s="59"/>
      <c r="BK95" s="36">
        <v>3020</v>
      </c>
      <c r="BL95" s="59"/>
      <c r="BM95" s="35">
        <f t="shared" si="3"/>
        <v>433</v>
      </c>
      <c r="BN95" s="59"/>
      <c r="BO95" s="30"/>
      <c r="BP95" s="30"/>
      <c r="BQ95" s="30"/>
      <c r="BR95" s="30" t="s">
        <v>77</v>
      </c>
      <c r="BS95" s="30"/>
      <c r="BT95" s="30" t="s">
        <v>77</v>
      </c>
      <c r="BU95" s="30"/>
      <c r="BV95" s="30"/>
      <c r="BW95" s="30"/>
      <c r="BX95" s="30"/>
      <c r="BY95" s="30"/>
    </row>
    <row r="96" spans="1:77" x14ac:dyDescent="0.2">
      <c r="A96" s="27"/>
      <c r="B96" s="28" t="s">
        <v>172</v>
      </c>
      <c r="C96" s="59"/>
      <c r="D96" s="30"/>
      <c r="E96" s="30" t="s">
        <v>77</v>
      </c>
      <c r="F96" s="30"/>
      <c r="G96" s="30"/>
      <c r="H96" s="29"/>
      <c r="I96" s="31"/>
      <c r="J96" s="31"/>
      <c r="K96" s="31"/>
      <c r="L96" s="31"/>
      <c r="M96" s="31"/>
      <c r="N96" s="31"/>
      <c r="O96" s="31"/>
      <c r="P96" s="31"/>
      <c r="Q96" s="31"/>
      <c r="R96" s="32"/>
      <c r="S96" s="31" t="s">
        <v>77</v>
      </c>
      <c r="T96" s="31" t="s">
        <v>77</v>
      </c>
      <c r="U96" s="31" t="s">
        <v>77</v>
      </c>
      <c r="V96" s="33" t="s">
        <v>77</v>
      </c>
      <c r="W96" s="31" t="s">
        <v>78</v>
      </c>
      <c r="X96" s="31" t="s">
        <v>77</v>
      </c>
      <c r="Y96" s="31" t="s">
        <v>77</v>
      </c>
      <c r="Z96" s="31"/>
      <c r="AA96" s="31"/>
      <c r="AB96" s="31"/>
      <c r="AC96" s="31" t="s">
        <v>77</v>
      </c>
      <c r="AD96" s="31" t="s">
        <v>77</v>
      </c>
      <c r="AE96" s="31" t="s">
        <v>77</v>
      </c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29"/>
      <c r="BD96" s="29"/>
      <c r="BE96" s="31">
        <v>1019</v>
      </c>
      <c r="BF96" s="29"/>
      <c r="BG96" s="34">
        <v>1020</v>
      </c>
      <c r="BH96" s="29"/>
      <c r="BI96" s="35">
        <f t="shared" si="2"/>
        <v>1</v>
      </c>
      <c r="BJ96" s="29"/>
      <c r="BK96" s="36">
        <v>1022</v>
      </c>
      <c r="BL96" s="29"/>
      <c r="BM96" s="35">
        <f t="shared" si="3"/>
        <v>2</v>
      </c>
      <c r="BN96" s="29"/>
      <c r="BO96" s="30"/>
      <c r="BP96" s="30"/>
      <c r="BQ96" s="30"/>
      <c r="BR96" s="30" t="s">
        <v>77</v>
      </c>
      <c r="BS96" s="30" t="s">
        <v>77</v>
      </c>
      <c r="BT96" s="30" t="s">
        <v>77</v>
      </c>
      <c r="BU96" s="30"/>
      <c r="BV96" s="30"/>
      <c r="BW96" s="30"/>
      <c r="BX96" s="30"/>
      <c r="BY96" s="30" t="s">
        <v>77</v>
      </c>
    </row>
    <row r="97" spans="1:77" x14ac:dyDescent="0.2">
      <c r="A97" s="39"/>
      <c r="B97" s="63" t="s">
        <v>173</v>
      </c>
      <c r="C97" s="59"/>
      <c r="D97" s="64"/>
      <c r="E97" s="64"/>
      <c r="F97" s="64"/>
      <c r="G97" s="64"/>
      <c r="H97" s="29"/>
      <c r="I97" s="65"/>
      <c r="J97" s="65"/>
      <c r="K97" s="65"/>
      <c r="L97" s="65"/>
      <c r="M97" s="65"/>
      <c r="N97" s="65"/>
      <c r="O97" s="65"/>
      <c r="P97" s="65"/>
      <c r="Q97" s="65"/>
      <c r="R97" s="66"/>
      <c r="S97" s="65"/>
      <c r="T97" s="65"/>
      <c r="U97" s="65"/>
      <c r="V97" s="67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29"/>
      <c r="BD97" s="29"/>
      <c r="BE97" s="31">
        <v>408</v>
      </c>
      <c r="BF97" s="29"/>
      <c r="BG97" s="34">
        <v>465</v>
      </c>
      <c r="BH97" s="29"/>
      <c r="BI97" s="35">
        <f t="shared" si="2"/>
        <v>57</v>
      </c>
      <c r="BJ97" s="29"/>
      <c r="BK97" s="36">
        <v>475</v>
      </c>
      <c r="BL97" s="29"/>
      <c r="BM97" s="35">
        <f t="shared" si="3"/>
        <v>10</v>
      </c>
      <c r="BN97" s="29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</row>
    <row r="98" spans="1:77" x14ac:dyDescent="0.2">
      <c r="A98" s="27"/>
      <c r="B98" s="28" t="s">
        <v>174</v>
      </c>
      <c r="C98" s="59"/>
      <c r="D98" s="30"/>
      <c r="E98" s="30" t="s">
        <v>77</v>
      </c>
      <c r="F98" s="30"/>
      <c r="G98" s="30"/>
      <c r="H98" s="29"/>
      <c r="I98" s="31"/>
      <c r="J98" s="31"/>
      <c r="K98" s="31"/>
      <c r="L98" s="31"/>
      <c r="M98" s="31"/>
      <c r="N98" s="31"/>
      <c r="O98" s="31"/>
      <c r="P98" s="31"/>
      <c r="Q98" s="31"/>
      <c r="R98" s="32"/>
      <c r="S98" s="31" t="s">
        <v>77</v>
      </c>
      <c r="T98" s="31" t="s">
        <v>77</v>
      </c>
      <c r="U98" s="31" t="s">
        <v>77</v>
      </c>
      <c r="V98" s="33" t="s">
        <v>77</v>
      </c>
      <c r="W98" s="31"/>
      <c r="X98" s="31" t="s">
        <v>77</v>
      </c>
      <c r="Y98" s="31" t="s">
        <v>77</v>
      </c>
      <c r="Z98" s="31" t="s">
        <v>77</v>
      </c>
      <c r="AA98" s="31" t="s">
        <v>77</v>
      </c>
      <c r="AB98" s="31" t="s">
        <v>77</v>
      </c>
      <c r="AC98" s="31" t="s">
        <v>77</v>
      </c>
      <c r="AD98" s="31" t="s">
        <v>77</v>
      </c>
      <c r="AE98" s="31" t="s">
        <v>77</v>
      </c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29"/>
      <c r="BD98" s="29"/>
      <c r="BE98" s="31">
        <v>17505</v>
      </c>
      <c r="BF98" s="29"/>
      <c r="BG98" s="34">
        <v>20802</v>
      </c>
      <c r="BH98" s="29"/>
      <c r="BI98" s="35">
        <f t="shared" si="2"/>
        <v>3297</v>
      </c>
      <c r="BJ98" s="29"/>
      <c r="BK98" s="36">
        <v>28308</v>
      </c>
      <c r="BL98" s="29"/>
      <c r="BM98" s="35">
        <f t="shared" si="3"/>
        <v>7506</v>
      </c>
      <c r="BN98" s="29"/>
      <c r="BO98" s="30"/>
      <c r="BP98" s="30"/>
      <c r="BQ98" s="30"/>
      <c r="BR98" s="30" t="s">
        <v>77</v>
      </c>
      <c r="BS98" s="30" t="s">
        <v>77</v>
      </c>
      <c r="BT98" s="30" t="s">
        <v>77</v>
      </c>
      <c r="BU98" s="30"/>
      <c r="BV98" s="30"/>
      <c r="BW98" s="30"/>
      <c r="BX98" s="30"/>
      <c r="BY98" s="30"/>
    </row>
    <row r="99" spans="1:77" x14ac:dyDescent="0.2">
      <c r="A99" s="27"/>
      <c r="B99" s="28" t="s">
        <v>175</v>
      </c>
      <c r="C99" s="29"/>
      <c r="D99" s="30"/>
      <c r="E99" s="30" t="s">
        <v>77</v>
      </c>
      <c r="F99" s="30"/>
      <c r="G99" s="30"/>
      <c r="H99" s="29"/>
      <c r="I99" s="31"/>
      <c r="J99" s="31"/>
      <c r="K99" s="31"/>
      <c r="L99" s="31"/>
      <c r="M99" s="31"/>
      <c r="N99" s="31"/>
      <c r="O99" s="31"/>
      <c r="P99" s="31"/>
      <c r="Q99" s="31"/>
      <c r="R99" s="32"/>
      <c r="S99" s="31"/>
      <c r="T99" s="31"/>
      <c r="U99" s="31"/>
      <c r="V99" s="33" t="s">
        <v>77</v>
      </c>
      <c r="W99" s="31"/>
      <c r="X99" s="31" t="s">
        <v>77</v>
      </c>
      <c r="Y99" s="31" t="s">
        <v>77</v>
      </c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29"/>
      <c r="BD99" s="29"/>
      <c r="BE99" s="31">
        <v>651</v>
      </c>
      <c r="BF99" s="29"/>
      <c r="BG99" s="34">
        <v>654</v>
      </c>
      <c r="BH99" s="29"/>
      <c r="BI99" s="35">
        <f t="shared" si="2"/>
        <v>3</v>
      </c>
      <c r="BJ99" s="29"/>
      <c r="BK99" s="36">
        <v>656</v>
      </c>
      <c r="BL99" s="29"/>
      <c r="BM99" s="35">
        <f t="shared" si="3"/>
        <v>2</v>
      </c>
      <c r="BN99" s="29"/>
      <c r="BO99" s="30"/>
      <c r="BP99" s="30"/>
      <c r="BQ99" s="30"/>
      <c r="BR99" s="30"/>
      <c r="BS99" s="30" t="s">
        <v>77</v>
      </c>
      <c r="BT99" s="30"/>
      <c r="BU99" s="30" t="s">
        <v>77</v>
      </c>
      <c r="BV99" s="30"/>
      <c r="BW99" s="30"/>
      <c r="BX99" s="30"/>
      <c r="BY99" s="30"/>
    </row>
    <row r="100" spans="1:77" x14ac:dyDescent="0.2">
      <c r="A100" s="27"/>
      <c r="B100" s="28" t="s">
        <v>176</v>
      </c>
      <c r="C100" s="40"/>
      <c r="D100" s="41"/>
      <c r="E100" s="41"/>
      <c r="F100" s="41" t="s">
        <v>77</v>
      </c>
      <c r="G100" s="41"/>
      <c r="H100" s="29"/>
      <c r="I100" s="31"/>
      <c r="J100" s="31"/>
      <c r="K100" s="31"/>
      <c r="L100" s="31"/>
      <c r="M100" s="31"/>
      <c r="N100" s="31"/>
      <c r="O100" s="31"/>
      <c r="P100" s="31"/>
      <c r="Q100" s="31"/>
      <c r="R100" s="32"/>
      <c r="S100" s="31"/>
      <c r="T100" s="31"/>
      <c r="U100" s="31"/>
      <c r="V100" s="33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 t="s">
        <v>77</v>
      </c>
      <c r="AU100" s="31" t="s">
        <v>77</v>
      </c>
      <c r="AV100" s="31" t="s">
        <v>77</v>
      </c>
      <c r="AW100" s="31" t="s">
        <v>77</v>
      </c>
      <c r="AX100" s="31" t="s">
        <v>77</v>
      </c>
      <c r="AY100" s="31" t="s">
        <v>77</v>
      </c>
      <c r="AZ100" s="31"/>
      <c r="BA100" s="31"/>
      <c r="BB100" s="31"/>
      <c r="BC100" s="40"/>
      <c r="BD100" s="40"/>
      <c r="BE100" s="31">
        <v>9568</v>
      </c>
      <c r="BF100" s="40"/>
      <c r="BG100" s="34">
        <v>12710</v>
      </c>
      <c r="BH100" s="40"/>
      <c r="BI100" s="35">
        <f t="shared" si="2"/>
        <v>3142</v>
      </c>
      <c r="BJ100" s="40"/>
      <c r="BK100" s="36">
        <v>17414</v>
      </c>
      <c r="BL100" s="40"/>
      <c r="BM100" s="35">
        <f t="shared" si="3"/>
        <v>4704</v>
      </c>
      <c r="BN100" s="40"/>
      <c r="BO100" s="41"/>
      <c r="BP100" s="41"/>
      <c r="BQ100" s="41"/>
      <c r="BR100" s="41"/>
      <c r="BS100" s="41"/>
      <c r="BT100" s="41"/>
      <c r="BU100" s="41"/>
      <c r="BV100" s="41"/>
      <c r="BW100" s="41" t="s">
        <v>77</v>
      </c>
      <c r="BX100" s="41"/>
      <c r="BY100" s="41"/>
    </row>
    <row r="101" spans="1:77" x14ac:dyDescent="0.2">
      <c r="A101" s="58"/>
      <c r="B101" s="28" t="s">
        <v>177</v>
      </c>
      <c r="C101" s="29"/>
      <c r="D101" s="41"/>
      <c r="E101" s="41"/>
      <c r="F101" s="41" t="s">
        <v>77</v>
      </c>
      <c r="G101" s="41"/>
      <c r="H101" s="29"/>
      <c r="I101" s="31"/>
      <c r="J101" s="31"/>
      <c r="K101" s="31"/>
      <c r="L101" s="31"/>
      <c r="M101" s="31"/>
      <c r="N101" s="31"/>
      <c r="O101" s="31"/>
      <c r="P101" s="31"/>
      <c r="Q101" s="31"/>
      <c r="R101" s="32"/>
      <c r="S101" s="31"/>
      <c r="T101" s="31"/>
      <c r="U101" s="31"/>
      <c r="V101" s="33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 t="s">
        <v>77</v>
      </c>
      <c r="AU101" s="31" t="s">
        <v>77</v>
      </c>
      <c r="AV101" s="31" t="s">
        <v>77</v>
      </c>
      <c r="AW101" s="31" t="s">
        <v>77</v>
      </c>
      <c r="AX101" s="31" t="s">
        <v>77</v>
      </c>
      <c r="AY101" s="31" t="s">
        <v>77</v>
      </c>
      <c r="AZ101" s="31"/>
      <c r="BA101" s="31"/>
      <c r="BB101" s="31"/>
      <c r="BC101" s="29"/>
      <c r="BD101" s="29"/>
      <c r="BE101" s="31">
        <v>9847</v>
      </c>
      <c r="BF101" s="29"/>
      <c r="BG101" s="34">
        <v>12571</v>
      </c>
      <c r="BH101" s="29"/>
      <c r="BI101" s="35">
        <f t="shared" si="2"/>
        <v>2724</v>
      </c>
      <c r="BJ101" s="29"/>
      <c r="BK101" s="36">
        <v>16239</v>
      </c>
      <c r="BL101" s="29"/>
      <c r="BM101" s="35">
        <f t="shared" si="3"/>
        <v>3668</v>
      </c>
      <c r="BN101" s="29"/>
      <c r="BO101" s="41"/>
      <c r="BP101" s="41"/>
      <c r="BQ101" s="41"/>
      <c r="BR101" s="41"/>
      <c r="BS101" s="41"/>
      <c r="BT101" s="41"/>
      <c r="BU101" s="41"/>
      <c r="BV101" s="41"/>
      <c r="BW101" s="41" t="s">
        <v>77</v>
      </c>
      <c r="BX101" s="41"/>
      <c r="BY101" s="41"/>
    </row>
    <row r="102" spans="1:77" x14ac:dyDescent="0.2">
      <c r="A102" s="27"/>
      <c r="B102" s="28" t="s">
        <v>178</v>
      </c>
      <c r="C102" s="29"/>
      <c r="D102" s="41"/>
      <c r="E102" s="41"/>
      <c r="F102" s="41"/>
      <c r="G102" s="41"/>
      <c r="H102" s="29"/>
      <c r="I102" s="31"/>
      <c r="J102" s="31"/>
      <c r="K102" s="31"/>
      <c r="L102" s="31"/>
      <c r="M102" s="31"/>
      <c r="N102" s="31"/>
      <c r="O102" s="31"/>
      <c r="P102" s="31"/>
      <c r="Q102" s="31"/>
      <c r="R102" s="32"/>
      <c r="S102" s="31"/>
      <c r="T102" s="31"/>
      <c r="U102" s="31"/>
      <c r="V102" s="31" t="s">
        <v>77</v>
      </c>
      <c r="W102" s="31"/>
      <c r="X102" s="31"/>
      <c r="Y102" s="31" t="s">
        <v>77</v>
      </c>
      <c r="Z102" s="31"/>
      <c r="AA102" s="31"/>
      <c r="AB102" s="31"/>
      <c r="AC102" s="31" t="s">
        <v>77</v>
      </c>
      <c r="AD102" s="31" t="s">
        <v>77</v>
      </c>
      <c r="AE102" s="31" t="s">
        <v>77</v>
      </c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 t="s">
        <v>77</v>
      </c>
      <c r="AR102" s="31" t="s">
        <v>77</v>
      </c>
      <c r="AS102" s="31" t="s">
        <v>77</v>
      </c>
      <c r="AT102" s="31" t="s">
        <v>77</v>
      </c>
      <c r="AU102" s="31" t="s">
        <v>77</v>
      </c>
      <c r="AV102" s="31" t="s">
        <v>77</v>
      </c>
      <c r="AW102" s="31" t="s">
        <v>77</v>
      </c>
      <c r="AX102" s="31" t="s">
        <v>77</v>
      </c>
      <c r="AY102" s="31" t="s">
        <v>77</v>
      </c>
      <c r="AZ102" s="31"/>
      <c r="BA102" s="31"/>
      <c r="BB102" s="31"/>
      <c r="BC102" s="29"/>
      <c r="BD102" s="29"/>
      <c r="BE102" s="31"/>
      <c r="BF102" s="29"/>
      <c r="BG102" s="34"/>
      <c r="BH102" s="29"/>
      <c r="BI102" s="35"/>
      <c r="BJ102" s="29"/>
      <c r="BK102" s="36"/>
      <c r="BL102" s="29"/>
      <c r="BM102" s="35"/>
      <c r="BN102" s="29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</row>
    <row r="103" spans="1:77" x14ac:dyDescent="0.2">
      <c r="A103" s="27"/>
      <c r="B103" s="28" t="s">
        <v>179</v>
      </c>
      <c r="C103" s="29"/>
      <c r="D103" s="41"/>
      <c r="E103" s="41"/>
      <c r="F103" s="41" t="s">
        <v>77</v>
      </c>
      <c r="G103" s="41"/>
      <c r="H103" s="29"/>
      <c r="I103" s="31"/>
      <c r="J103" s="31"/>
      <c r="K103" s="31"/>
      <c r="L103" s="31"/>
      <c r="M103" s="31"/>
      <c r="N103" s="31"/>
      <c r="O103" s="31"/>
      <c r="P103" s="31"/>
      <c r="Q103" s="31"/>
      <c r="R103" s="32"/>
      <c r="S103" s="31"/>
      <c r="T103" s="31"/>
      <c r="U103" s="31"/>
      <c r="V103" s="31" t="s">
        <v>77</v>
      </c>
      <c r="W103" s="31"/>
      <c r="X103" s="31"/>
      <c r="Y103" s="31"/>
      <c r="Z103" s="31"/>
      <c r="AA103" s="31"/>
      <c r="AB103" s="31"/>
      <c r="AC103" s="31" t="s">
        <v>77</v>
      </c>
      <c r="AD103" s="31" t="s">
        <v>77</v>
      </c>
      <c r="AE103" s="31" t="s">
        <v>77</v>
      </c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 t="s">
        <v>77</v>
      </c>
      <c r="AR103" s="31" t="s">
        <v>77</v>
      </c>
      <c r="AS103" s="31"/>
      <c r="AT103" s="31"/>
      <c r="AU103" s="31" t="s">
        <v>77</v>
      </c>
      <c r="AV103" s="31" t="s">
        <v>77</v>
      </c>
      <c r="AW103" s="31" t="s">
        <v>77</v>
      </c>
      <c r="AX103" s="31" t="s">
        <v>77</v>
      </c>
      <c r="AY103" s="31" t="s">
        <v>77</v>
      </c>
      <c r="AZ103" s="31"/>
      <c r="BA103" s="31"/>
      <c r="BB103" s="31"/>
      <c r="BC103" s="29"/>
      <c r="BD103" s="29"/>
      <c r="BE103" s="31"/>
      <c r="BF103" s="29"/>
      <c r="BG103" s="34"/>
      <c r="BH103" s="29"/>
      <c r="BI103" s="35"/>
      <c r="BJ103" s="29"/>
      <c r="BK103" s="36">
        <v>9877</v>
      </c>
      <c r="BL103" s="29"/>
      <c r="BM103" s="35"/>
      <c r="BN103" s="29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</row>
    <row r="104" spans="1:77" x14ac:dyDescent="0.2">
      <c r="A104" s="58"/>
      <c r="B104" s="28" t="s">
        <v>180</v>
      </c>
      <c r="C104" s="29"/>
      <c r="D104" s="41"/>
      <c r="E104" s="41"/>
      <c r="F104" s="41" t="s">
        <v>77</v>
      </c>
      <c r="G104" s="41"/>
      <c r="H104" s="29"/>
      <c r="I104" s="31"/>
      <c r="J104" s="31"/>
      <c r="K104" s="31"/>
      <c r="L104" s="31"/>
      <c r="M104" s="31"/>
      <c r="N104" s="31"/>
      <c r="O104" s="31"/>
      <c r="P104" s="31"/>
      <c r="Q104" s="31"/>
      <c r="R104" s="32"/>
      <c r="S104" s="31"/>
      <c r="T104" s="31"/>
      <c r="U104" s="31"/>
      <c r="V104" s="31" t="s">
        <v>77</v>
      </c>
      <c r="W104" s="31"/>
      <c r="X104" s="31"/>
      <c r="Y104" s="31"/>
      <c r="Z104" s="31"/>
      <c r="AA104" s="31"/>
      <c r="AB104" s="31"/>
      <c r="AC104" s="31" t="s">
        <v>77</v>
      </c>
      <c r="AD104" s="31" t="s">
        <v>77</v>
      </c>
      <c r="AE104" s="31" t="s">
        <v>77</v>
      </c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 t="s">
        <v>77</v>
      </c>
      <c r="AR104" s="31" t="s">
        <v>77</v>
      </c>
      <c r="AS104" s="31"/>
      <c r="AT104" s="31" t="s">
        <v>77</v>
      </c>
      <c r="AU104" s="31"/>
      <c r="AV104" s="31" t="s">
        <v>77</v>
      </c>
      <c r="AW104" s="31" t="s">
        <v>77</v>
      </c>
      <c r="AX104" s="31" t="s">
        <v>77</v>
      </c>
      <c r="AY104" s="31" t="s">
        <v>77</v>
      </c>
      <c r="AZ104" s="31"/>
      <c r="BA104" s="31"/>
      <c r="BB104" s="31"/>
      <c r="BC104" s="29"/>
      <c r="BD104" s="29"/>
      <c r="BE104" s="31"/>
      <c r="BF104" s="29"/>
      <c r="BG104" s="34"/>
      <c r="BH104" s="29"/>
      <c r="BI104" s="35"/>
      <c r="BJ104" s="29"/>
      <c r="BK104" s="36">
        <v>7115</v>
      </c>
      <c r="BL104" s="29"/>
      <c r="BM104" s="35"/>
      <c r="BN104" s="29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</row>
    <row r="105" spans="1:77" x14ac:dyDescent="0.2">
      <c r="A105" s="27"/>
      <c r="B105" s="28" t="s">
        <v>181</v>
      </c>
      <c r="C105" s="29"/>
      <c r="D105" s="41"/>
      <c r="E105" s="41"/>
      <c r="F105" s="41" t="s">
        <v>77</v>
      </c>
      <c r="G105" s="41"/>
      <c r="H105" s="29"/>
      <c r="I105" s="31"/>
      <c r="J105" s="31"/>
      <c r="K105" s="31"/>
      <c r="L105" s="31"/>
      <c r="M105" s="31"/>
      <c r="N105" s="31"/>
      <c r="O105" s="31"/>
      <c r="P105" s="31"/>
      <c r="Q105" s="31"/>
      <c r="R105" s="32"/>
      <c r="S105" s="31"/>
      <c r="T105" s="31"/>
      <c r="U105" s="31"/>
      <c r="V105" s="33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 t="s">
        <v>77</v>
      </c>
      <c r="AU105" s="31" t="s">
        <v>77</v>
      </c>
      <c r="AV105" s="31" t="s">
        <v>77</v>
      </c>
      <c r="AW105" s="31" t="s">
        <v>77</v>
      </c>
      <c r="AX105" s="31" t="s">
        <v>77</v>
      </c>
      <c r="AY105" s="31" t="s">
        <v>77</v>
      </c>
      <c r="AZ105" s="31"/>
      <c r="BA105" s="31"/>
      <c r="BB105" s="31"/>
      <c r="BC105" s="29"/>
      <c r="BD105" s="29"/>
      <c r="BE105" s="31">
        <v>19044</v>
      </c>
      <c r="BF105" s="29"/>
      <c r="BG105" s="34">
        <v>24457</v>
      </c>
      <c r="BH105" s="29"/>
      <c r="BI105" s="35">
        <f>BG105-BE105</f>
        <v>5413</v>
      </c>
      <c r="BJ105" s="29"/>
      <c r="BK105" s="36">
        <v>415975</v>
      </c>
      <c r="BL105" s="29"/>
      <c r="BM105" s="35">
        <f>BK105-BG105</f>
        <v>391518</v>
      </c>
      <c r="BN105" s="29"/>
      <c r="BO105" s="41"/>
      <c r="BP105" s="41"/>
      <c r="BQ105" s="41"/>
      <c r="BR105" s="41"/>
      <c r="BS105" s="41"/>
      <c r="BT105" s="41"/>
      <c r="BU105" s="41"/>
      <c r="BV105" s="41"/>
      <c r="BW105" s="41" t="s">
        <v>77</v>
      </c>
      <c r="BX105" s="41"/>
      <c r="BY105" s="41"/>
    </row>
    <row r="106" spans="1:77" x14ac:dyDescent="0.2">
      <c r="A106" s="58"/>
      <c r="B106" s="28" t="s">
        <v>182</v>
      </c>
      <c r="C106" s="29"/>
      <c r="D106" s="51"/>
      <c r="E106" s="52" t="s">
        <v>77</v>
      </c>
      <c r="F106" s="30"/>
      <c r="G106" s="52"/>
      <c r="H106" s="29"/>
      <c r="I106" s="31"/>
      <c r="J106" s="31"/>
      <c r="K106" s="31"/>
      <c r="L106" s="31"/>
      <c r="M106" s="31"/>
      <c r="N106" s="31"/>
      <c r="O106" s="31"/>
      <c r="P106" s="31"/>
      <c r="Q106" s="31"/>
      <c r="R106" s="32"/>
      <c r="S106" s="31" t="s">
        <v>77</v>
      </c>
      <c r="T106" s="31" t="s">
        <v>77</v>
      </c>
      <c r="U106" s="31" t="s">
        <v>77</v>
      </c>
      <c r="V106" s="33" t="s">
        <v>77</v>
      </c>
      <c r="W106" s="31" t="s">
        <v>77</v>
      </c>
      <c r="X106" s="31" t="s">
        <v>77</v>
      </c>
      <c r="Y106" s="31" t="s">
        <v>77</v>
      </c>
      <c r="Z106" s="31" t="s">
        <v>77</v>
      </c>
      <c r="AA106" s="31" t="s">
        <v>77</v>
      </c>
      <c r="AB106" s="31" t="s">
        <v>77</v>
      </c>
      <c r="AC106" s="31" t="s">
        <v>77</v>
      </c>
      <c r="AD106" s="31" t="s">
        <v>77</v>
      </c>
      <c r="AE106" s="31" t="s">
        <v>77</v>
      </c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 t="s">
        <v>77</v>
      </c>
      <c r="AX106" s="31" t="s">
        <v>77</v>
      </c>
      <c r="AY106" s="31" t="s">
        <v>77</v>
      </c>
      <c r="AZ106" s="31"/>
      <c r="BA106" s="31"/>
      <c r="BB106" s="31"/>
      <c r="BC106" s="29"/>
      <c r="BD106" s="29"/>
      <c r="BE106" s="31">
        <v>3555</v>
      </c>
      <c r="BF106" s="29"/>
      <c r="BG106" s="34">
        <v>4958</v>
      </c>
      <c r="BH106" s="29"/>
      <c r="BI106" s="35">
        <f t="shared" ref="BI106:BI154" si="4">BG106-BE106</f>
        <v>1403</v>
      </c>
      <c r="BJ106" s="29"/>
      <c r="BK106" s="36">
        <v>7231</v>
      </c>
      <c r="BL106" s="29"/>
      <c r="BM106" s="35">
        <f t="shared" ref="BM106:BM154" si="5">BK106-BI106</f>
        <v>5828</v>
      </c>
      <c r="BN106" s="29"/>
      <c r="BO106" s="54"/>
      <c r="BP106" s="52"/>
      <c r="BQ106" s="52"/>
      <c r="BR106" s="30" t="s">
        <v>77</v>
      </c>
      <c r="BS106" s="30" t="s">
        <v>77</v>
      </c>
      <c r="BT106" s="52" t="s">
        <v>77</v>
      </c>
      <c r="BU106" s="52"/>
      <c r="BV106" s="52"/>
      <c r="BW106" s="52"/>
      <c r="BX106" s="52"/>
      <c r="BY106" s="30" t="s">
        <v>77</v>
      </c>
    </row>
    <row r="107" spans="1:77" s="6" customFormat="1" x14ac:dyDescent="0.2">
      <c r="A107" s="27"/>
      <c r="B107" s="28" t="s">
        <v>183</v>
      </c>
      <c r="C107" s="59"/>
      <c r="D107" s="30"/>
      <c r="E107" s="30" t="s">
        <v>77</v>
      </c>
      <c r="F107" s="30"/>
      <c r="G107" s="30"/>
      <c r="H107" s="59"/>
      <c r="I107" s="31"/>
      <c r="J107" s="31"/>
      <c r="K107" s="31"/>
      <c r="L107" s="31" t="s">
        <v>77</v>
      </c>
      <c r="M107" s="31"/>
      <c r="N107" s="31"/>
      <c r="O107" s="31"/>
      <c r="P107" s="31"/>
      <c r="Q107" s="31"/>
      <c r="R107" s="32"/>
      <c r="S107" s="31" t="s">
        <v>77</v>
      </c>
      <c r="T107" s="31" t="s">
        <v>77</v>
      </c>
      <c r="U107" s="31" t="s">
        <v>77</v>
      </c>
      <c r="V107" s="33" t="s">
        <v>77</v>
      </c>
      <c r="W107" s="31" t="s">
        <v>77</v>
      </c>
      <c r="X107" s="31" t="s">
        <v>77</v>
      </c>
      <c r="Y107" s="31" t="s">
        <v>77</v>
      </c>
      <c r="Z107" s="31" t="s">
        <v>77</v>
      </c>
      <c r="AA107" s="31" t="s">
        <v>77</v>
      </c>
      <c r="AB107" s="31" t="s">
        <v>77</v>
      </c>
      <c r="AC107" s="31" t="s">
        <v>77</v>
      </c>
      <c r="AD107" s="31" t="s">
        <v>77</v>
      </c>
      <c r="AE107" s="31" t="s">
        <v>77</v>
      </c>
      <c r="AF107" s="31" t="s">
        <v>77</v>
      </c>
      <c r="AG107" s="31" t="s">
        <v>77</v>
      </c>
      <c r="AH107" s="31" t="s">
        <v>77</v>
      </c>
      <c r="AI107" s="31" t="s">
        <v>77</v>
      </c>
      <c r="AJ107" s="31" t="s">
        <v>77</v>
      </c>
      <c r="AK107" s="31" t="s">
        <v>77</v>
      </c>
      <c r="AL107" s="31"/>
      <c r="AM107" s="31"/>
      <c r="AN107" s="31"/>
      <c r="AO107" s="31"/>
      <c r="AP107" s="31"/>
      <c r="AQ107" s="31" t="s">
        <v>77</v>
      </c>
      <c r="AR107" s="31" t="s">
        <v>77</v>
      </c>
      <c r="AS107" s="31" t="s">
        <v>77</v>
      </c>
      <c r="AT107" s="31"/>
      <c r="AU107" s="31"/>
      <c r="AV107" s="31"/>
      <c r="AW107" s="31"/>
      <c r="AX107" s="31"/>
      <c r="AY107" s="31"/>
      <c r="AZ107" s="31"/>
      <c r="BA107" s="31"/>
      <c r="BB107" s="31"/>
      <c r="BC107" s="59"/>
      <c r="BD107" s="59"/>
      <c r="BE107" s="31">
        <v>199687</v>
      </c>
      <c r="BF107" s="59"/>
      <c r="BG107" s="34">
        <v>199770</v>
      </c>
      <c r="BH107" s="59"/>
      <c r="BI107" s="35">
        <f t="shared" si="4"/>
        <v>83</v>
      </c>
      <c r="BJ107" s="59"/>
      <c r="BK107" s="36">
        <v>199785</v>
      </c>
      <c r="BL107" s="59"/>
      <c r="BM107" s="35">
        <f t="shared" si="5"/>
        <v>199702</v>
      </c>
      <c r="BN107" s="59"/>
      <c r="BO107" s="30" t="s">
        <v>77</v>
      </c>
      <c r="BP107" s="30"/>
      <c r="BQ107" s="30"/>
      <c r="BR107" s="30" t="s">
        <v>77</v>
      </c>
      <c r="BS107" s="30" t="s">
        <v>77</v>
      </c>
      <c r="BT107" s="30" t="s">
        <v>77</v>
      </c>
      <c r="BU107" s="30"/>
      <c r="BV107" s="30" t="s">
        <v>77</v>
      </c>
      <c r="BW107" s="30"/>
      <c r="BX107" s="30" t="s">
        <v>77</v>
      </c>
      <c r="BY107" s="30" t="s">
        <v>77</v>
      </c>
    </row>
    <row r="108" spans="1:77" x14ac:dyDescent="0.2">
      <c r="A108" s="27"/>
      <c r="B108" s="78" t="s">
        <v>184</v>
      </c>
      <c r="C108" s="59"/>
      <c r="D108" s="30"/>
      <c r="E108" s="30" t="s">
        <v>77</v>
      </c>
      <c r="F108" s="30"/>
      <c r="G108" s="30"/>
      <c r="H108" s="59"/>
      <c r="I108" s="31"/>
      <c r="J108" s="31"/>
      <c r="K108" s="31"/>
      <c r="L108" s="31"/>
      <c r="M108" s="31"/>
      <c r="N108" s="31"/>
      <c r="O108" s="31"/>
      <c r="P108" s="31"/>
      <c r="Q108" s="31"/>
      <c r="R108" s="32"/>
      <c r="S108" s="31"/>
      <c r="T108" s="31"/>
      <c r="U108" s="31"/>
      <c r="V108" s="33" t="s">
        <v>77</v>
      </c>
      <c r="W108" s="31"/>
      <c r="X108" s="31" t="s">
        <v>77</v>
      </c>
      <c r="Y108" s="31" t="s">
        <v>77</v>
      </c>
      <c r="Z108" s="31" t="s">
        <v>77</v>
      </c>
      <c r="AA108" s="31" t="s">
        <v>77</v>
      </c>
      <c r="AB108" s="31" t="s">
        <v>77</v>
      </c>
      <c r="AC108" s="31" t="s">
        <v>77</v>
      </c>
      <c r="AD108" s="31" t="s">
        <v>77</v>
      </c>
      <c r="AE108" s="31" t="s">
        <v>77</v>
      </c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 t="s">
        <v>77</v>
      </c>
      <c r="AX108" s="31" t="s">
        <v>77</v>
      </c>
      <c r="AY108" s="31" t="s">
        <v>77</v>
      </c>
      <c r="AZ108" s="31"/>
      <c r="BA108" s="31"/>
      <c r="BB108" s="31"/>
      <c r="BC108" s="59"/>
      <c r="BD108" s="59"/>
      <c r="BE108" s="31">
        <v>36420</v>
      </c>
      <c r="BF108" s="59"/>
      <c r="BG108" s="34">
        <v>70677</v>
      </c>
      <c r="BH108" s="59"/>
      <c r="BI108" s="35">
        <f t="shared" si="4"/>
        <v>34257</v>
      </c>
      <c r="BJ108" s="59"/>
      <c r="BK108" s="36">
        <v>124337</v>
      </c>
      <c r="BL108" s="59"/>
      <c r="BM108" s="35">
        <f t="shared" si="5"/>
        <v>90080</v>
      </c>
      <c r="BN108" s="59"/>
      <c r="BO108" s="30"/>
      <c r="BP108" s="30"/>
      <c r="BQ108" s="30"/>
      <c r="BR108" s="30" t="s">
        <v>77</v>
      </c>
      <c r="BS108" s="30"/>
      <c r="BT108" s="30"/>
      <c r="BU108" s="30"/>
      <c r="BV108" s="30"/>
      <c r="BW108" s="30"/>
      <c r="BX108" s="30"/>
      <c r="BY108" s="30"/>
    </row>
    <row r="109" spans="1:77" x14ac:dyDescent="0.2">
      <c r="A109" s="58"/>
      <c r="B109" s="28" t="s">
        <v>185</v>
      </c>
      <c r="C109" s="29"/>
      <c r="D109" s="30"/>
      <c r="E109" s="30"/>
      <c r="F109" s="30" t="s">
        <v>77</v>
      </c>
      <c r="G109" s="30"/>
      <c r="H109" s="29"/>
      <c r="I109" s="31"/>
      <c r="J109" s="31"/>
      <c r="K109" s="31"/>
      <c r="L109" s="31"/>
      <c r="M109" s="31"/>
      <c r="N109" s="31"/>
      <c r="O109" s="31"/>
      <c r="P109" s="31"/>
      <c r="Q109" s="31"/>
      <c r="R109" s="32"/>
      <c r="S109" s="31"/>
      <c r="T109" s="31"/>
      <c r="U109" s="31"/>
      <c r="V109" s="33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 t="s">
        <v>77</v>
      </c>
      <c r="AU109" s="31" t="s">
        <v>77</v>
      </c>
      <c r="AV109" s="31" t="s">
        <v>77</v>
      </c>
      <c r="AW109" s="31" t="s">
        <v>77</v>
      </c>
      <c r="AX109" s="31" t="s">
        <v>77</v>
      </c>
      <c r="AY109" s="31" t="s">
        <v>77</v>
      </c>
      <c r="AZ109" s="31"/>
      <c r="BA109" s="31"/>
      <c r="BB109" s="31"/>
      <c r="BC109" s="29"/>
      <c r="BD109" s="29"/>
      <c r="BE109" s="31">
        <v>37673</v>
      </c>
      <c r="BF109" s="29"/>
      <c r="BG109" s="34">
        <v>41478</v>
      </c>
      <c r="BH109" s="29"/>
      <c r="BI109" s="35">
        <f t="shared" si="4"/>
        <v>3805</v>
      </c>
      <c r="BJ109" s="29"/>
      <c r="BK109" s="36">
        <v>46297</v>
      </c>
      <c r="BL109" s="29"/>
      <c r="BM109" s="35">
        <f t="shared" si="5"/>
        <v>42492</v>
      </c>
      <c r="BN109" s="29"/>
      <c r="BO109" s="30"/>
      <c r="BP109" s="30"/>
      <c r="BQ109" s="30"/>
      <c r="BR109" s="30"/>
      <c r="BS109" s="30"/>
      <c r="BT109" s="30"/>
      <c r="BU109" s="30"/>
      <c r="BV109" s="30"/>
      <c r="BW109" s="30" t="s">
        <v>77</v>
      </c>
      <c r="BX109" s="37"/>
      <c r="BY109" s="30" t="s">
        <v>77</v>
      </c>
    </row>
    <row r="110" spans="1:77" x14ac:dyDescent="0.2">
      <c r="A110" s="27"/>
      <c r="B110" s="28" t="s">
        <v>186</v>
      </c>
      <c r="C110" s="29"/>
      <c r="D110" s="51"/>
      <c r="E110" s="52" t="s">
        <v>77</v>
      </c>
      <c r="F110" s="30"/>
      <c r="G110" s="52"/>
      <c r="H110" s="29"/>
      <c r="I110" s="31"/>
      <c r="J110" s="31"/>
      <c r="K110" s="31"/>
      <c r="L110" s="31"/>
      <c r="M110" s="31"/>
      <c r="N110" s="31"/>
      <c r="O110" s="31"/>
      <c r="P110" s="31"/>
      <c r="Q110" s="31"/>
      <c r="R110" s="32"/>
      <c r="S110" s="31" t="s">
        <v>77</v>
      </c>
      <c r="T110" s="31" t="s">
        <v>77</v>
      </c>
      <c r="U110" s="31" t="s">
        <v>77</v>
      </c>
      <c r="V110" s="33" t="s">
        <v>77</v>
      </c>
      <c r="W110" s="31"/>
      <c r="X110" s="31" t="s">
        <v>77</v>
      </c>
      <c r="Y110" s="31" t="s">
        <v>77</v>
      </c>
      <c r="Z110" s="31" t="s">
        <v>77</v>
      </c>
      <c r="AA110" s="31" t="s">
        <v>77</v>
      </c>
      <c r="AB110" s="31" t="s">
        <v>77</v>
      </c>
      <c r="AC110" s="31" t="s">
        <v>77</v>
      </c>
      <c r="AD110" s="31" t="s">
        <v>77</v>
      </c>
      <c r="AE110" s="31" t="s">
        <v>77</v>
      </c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29"/>
      <c r="BD110" s="29"/>
      <c r="BE110" s="31">
        <v>55</v>
      </c>
      <c r="BF110" s="29"/>
      <c r="BG110" s="34">
        <v>88</v>
      </c>
      <c r="BH110" s="29"/>
      <c r="BI110" s="35">
        <f t="shared" si="4"/>
        <v>33</v>
      </c>
      <c r="BJ110" s="29"/>
      <c r="BK110" s="36">
        <v>148</v>
      </c>
      <c r="BL110" s="29"/>
      <c r="BM110" s="35">
        <f t="shared" si="5"/>
        <v>115</v>
      </c>
      <c r="BN110" s="29"/>
      <c r="BO110" s="54"/>
      <c r="BP110" s="52"/>
      <c r="BQ110" s="52"/>
      <c r="BR110" s="30" t="s">
        <v>77</v>
      </c>
      <c r="BS110" s="30" t="s">
        <v>77</v>
      </c>
      <c r="BT110" s="52" t="s">
        <v>77</v>
      </c>
      <c r="BU110" s="52"/>
      <c r="BV110" s="52"/>
      <c r="BW110" s="52"/>
      <c r="BX110" s="52"/>
      <c r="BY110" s="30"/>
    </row>
    <row r="111" spans="1:77" x14ac:dyDescent="0.2">
      <c r="A111" s="27"/>
      <c r="B111" s="28" t="s">
        <v>187</v>
      </c>
      <c r="C111" s="59"/>
      <c r="D111" s="50"/>
      <c r="E111" s="50" t="s">
        <v>77</v>
      </c>
      <c r="F111" s="50"/>
      <c r="G111" s="50"/>
      <c r="H111" s="59"/>
      <c r="I111" s="31"/>
      <c r="J111" s="31"/>
      <c r="K111" s="31"/>
      <c r="L111" s="31"/>
      <c r="M111" s="31"/>
      <c r="N111" s="31"/>
      <c r="O111" s="31"/>
      <c r="P111" s="31"/>
      <c r="Q111" s="31"/>
      <c r="R111" s="32"/>
      <c r="S111" s="31" t="s">
        <v>77</v>
      </c>
      <c r="T111" s="31" t="s">
        <v>77</v>
      </c>
      <c r="U111" s="31" t="s">
        <v>77</v>
      </c>
      <c r="V111" s="33" t="s">
        <v>77</v>
      </c>
      <c r="W111" s="31"/>
      <c r="X111" s="31" t="s">
        <v>77</v>
      </c>
      <c r="Y111" s="31" t="s">
        <v>77</v>
      </c>
      <c r="Z111" s="31"/>
      <c r="AA111" s="31"/>
      <c r="AB111" s="31"/>
      <c r="AC111" s="31" t="s">
        <v>77</v>
      </c>
      <c r="AD111" s="31" t="s">
        <v>77</v>
      </c>
      <c r="AE111" s="31" t="s">
        <v>77</v>
      </c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59"/>
      <c r="BD111" s="59"/>
      <c r="BE111" s="31">
        <v>60662</v>
      </c>
      <c r="BF111" s="59"/>
      <c r="BG111" s="34">
        <v>60662</v>
      </c>
      <c r="BH111" s="59"/>
      <c r="BI111" s="35">
        <f t="shared" si="4"/>
        <v>0</v>
      </c>
      <c r="BJ111" s="59"/>
      <c r="BK111" s="36">
        <v>60667</v>
      </c>
      <c r="BL111" s="59"/>
      <c r="BM111" s="35">
        <f t="shared" si="5"/>
        <v>60667</v>
      </c>
      <c r="BN111" s="59"/>
      <c r="BO111" s="50"/>
      <c r="BP111" s="50"/>
      <c r="BQ111" s="50"/>
      <c r="BR111" s="50" t="s">
        <v>77</v>
      </c>
      <c r="BS111" s="50" t="s">
        <v>77</v>
      </c>
      <c r="BT111" s="50" t="s">
        <v>77</v>
      </c>
      <c r="BU111" s="50"/>
      <c r="BV111" s="50"/>
      <c r="BW111" s="50"/>
      <c r="BX111" s="50"/>
      <c r="BY111" s="50"/>
    </row>
    <row r="112" spans="1:77" x14ac:dyDescent="0.2">
      <c r="A112" s="27"/>
      <c r="B112" s="28" t="s">
        <v>188</v>
      </c>
      <c r="C112" s="59"/>
      <c r="D112" s="50"/>
      <c r="E112" s="50"/>
      <c r="F112" s="50"/>
      <c r="G112" s="50"/>
      <c r="H112" s="59"/>
      <c r="I112" s="31"/>
      <c r="J112" s="42"/>
      <c r="K112" s="31"/>
      <c r="L112" s="31"/>
      <c r="M112" s="31"/>
      <c r="N112" s="31"/>
      <c r="O112" s="31"/>
      <c r="P112" s="31"/>
      <c r="Q112" s="31"/>
      <c r="R112" s="32"/>
      <c r="S112" s="31"/>
      <c r="T112" s="31"/>
      <c r="U112" s="31"/>
      <c r="V112" s="33"/>
      <c r="W112" s="31" t="s">
        <v>77</v>
      </c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59"/>
      <c r="BD112" s="59"/>
      <c r="BE112" s="31">
        <v>68</v>
      </c>
      <c r="BF112" s="59"/>
      <c r="BG112" s="34">
        <v>399</v>
      </c>
      <c r="BH112" s="59"/>
      <c r="BI112" s="35">
        <f t="shared" si="4"/>
        <v>331</v>
      </c>
      <c r="BJ112" s="59"/>
      <c r="BK112" s="36">
        <v>467</v>
      </c>
      <c r="BL112" s="59"/>
      <c r="BM112" s="35">
        <f t="shared" si="5"/>
        <v>136</v>
      </c>
      <c r="BN112" s="59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</row>
    <row r="113" spans="1:77" x14ac:dyDescent="0.2">
      <c r="A113" s="27"/>
      <c r="B113" s="28" t="s">
        <v>189</v>
      </c>
      <c r="C113" s="59"/>
      <c r="D113" s="61"/>
      <c r="E113" s="50" t="s">
        <v>77</v>
      </c>
      <c r="F113" s="50"/>
      <c r="G113" s="50"/>
      <c r="H113" s="59"/>
      <c r="I113" s="31"/>
      <c r="J113" s="31"/>
      <c r="K113" s="42"/>
      <c r="L113" s="42"/>
      <c r="M113" s="42" t="s">
        <v>77</v>
      </c>
      <c r="N113" s="42"/>
      <c r="O113" s="42" t="s">
        <v>77</v>
      </c>
      <c r="P113" s="42"/>
      <c r="Q113" s="42" t="s">
        <v>77</v>
      </c>
      <c r="R113" s="79"/>
      <c r="S113" s="42" t="s">
        <v>77</v>
      </c>
      <c r="T113" s="42" t="s">
        <v>77</v>
      </c>
      <c r="U113" s="42" t="s">
        <v>77</v>
      </c>
      <c r="V113" s="80" t="s">
        <v>77</v>
      </c>
      <c r="W113" s="42" t="s">
        <v>77</v>
      </c>
      <c r="X113" s="42" t="s">
        <v>77</v>
      </c>
      <c r="Y113" s="42" t="s">
        <v>77</v>
      </c>
      <c r="Z113" s="42" t="s">
        <v>77</v>
      </c>
      <c r="AA113" s="42" t="s">
        <v>77</v>
      </c>
      <c r="AB113" s="42" t="s">
        <v>77</v>
      </c>
      <c r="AC113" s="42" t="s">
        <v>77</v>
      </c>
      <c r="AD113" s="42" t="s">
        <v>77</v>
      </c>
      <c r="AE113" s="42" t="s">
        <v>77</v>
      </c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 t="s">
        <v>77</v>
      </c>
      <c r="AX113" s="42" t="s">
        <v>77</v>
      </c>
      <c r="AY113" s="42" t="s">
        <v>77</v>
      </c>
      <c r="AZ113" s="42"/>
      <c r="BA113" s="42"/>
      <c r="BB113" s="42"/>
      <c r="BC113" s="59"/>
      <c r="BD113" s="59"/>
      <c r="BE113" s="31">
        <v>9351</v>
      </c>
      <c r="BF113" s="59"/>
      <c r="BG113" s="34">
        <v>12033</v>
      </c>
      <c r="BH113" s="59"/>
      <c r="BI113" s="35">
        <f t="shared" si="4"/>
        <v>2682</v>
      </c>
      <c r="BJ113" s="59"/>
      <c r="BK113" s="36">
        <v>14861</v>
      </c>
      <c r="BL113" s="59"/>
      <c r="BM113" s="35">
        <f t="shared" si="5"/>
        <v>12179</v>
      </c>
      <c r="BN113" s="59"/>
      <c r="BO113" s="50"/>
      <c r="BP113" s="50"/>
      <c r="BQ113" s="50" t="s">
        <v>77</v>
      </c>
      <c r="BR113" s="50" t="s">
        <v>77</v>
      </c>
      <c r="BS113" s="50" t="s">
        <v>77</v>
      </c>
      <c r="BT113" s="50" t="s">
        <v>77</v>
      </c>
      <c r="BU113" s="50"/>
      <c r="BV113" s="50"/>
      <c r="BW113" s="50"/>
      <c r="BX113" s="50"/>
      <c r="BY113" s="50" t="s">
        <v>77</v>
      </c>
    </row>
    <row r="114" spans="1:77" x14ac:dyDescent="0.2">
      <c r="A114" s="27"/>
      <c r="B114" s="28" t="s">
        <v>190</v>
      </c>
      <c r="C114" s="29"/>
      <c r="D114" s="30"/>
      <c r="E114" s="30" t="s">
        <v>77</v>
      </c>
      <c r="F114" s="30"/>
      <c r="G114" s="30"/>
      <c r="H114" s="29"/>
      <c r="I114" s="31"/>
      <c r="J114" s="31"/>
      <c r="K114" s="31"/>
      <c r="L114" s="31"/>
      <c r="M114" s="31"/>
      <c r="N114" s="31"/>
      <c r="O114" s="31"/>
      <c r="P114" s="31"/>
      <c r="Q114" s="31"/>
      <c r="R114" s="32"/>
      <c r="S114" s="31" t="s">
        <v>77</v>
      </c>
      <c r="T114" s="31" t="s">
        <v>77</v>
      </c>
      <c r="U114" s="31" t="s">
        <v>77</v>
      </c>
      <c r="V114" s="33"/>
      <c r="W114" s="31" t="s">
        <v>77</v>
      </c>
      <c r="X114" s="31"/>
      <c r="Y114" s="31"/>
      <c r="Z114" s="31"/>
      <c r="AA114" s="31"/>
      <c r="AB114" s="31"/>
      <c r="AC114" s="31" t="s">
        <v>77</v>
      </c>
      <c r="AD114" s="31" t="s">
        <v>77</v>
      </c>
      <c r="AE114" s="31" t="s">
        <v>77</v>
      </c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29"/>
      <c r="BD114" s="29"/>
      <c r="BE114" s="31">
        <v>342</v>
      </c>
      <c r="BF114" s="29"/>
      <c r="BG114" s="34">
        <v>571</v>
      </c>
      <c r="BH114" s="29"/>
      <c r="BI114" s="35">
        <f t="shared" si="4"/>
        <v>229</v>
      </c>
      <c r="BJ114" s="29"/>
      <c r="BK114" s="36">
        <v>930</v>
      </c>
      <c r="BL114" s="29"/>
      <c r="BM114" s="35">
        <f t="shared" si="5"/>
        <v>701</v>
      </c>
      <c r="BN114" s="29"/>
      <c r="BO114" s="30"/>
      <c r="BP114" s="30"/>
      <c r="BQ114" s="30"/>
      <c r="BR114" s="30" t="s">
        <v>77</v>
      </c>
      <c r="BS114" s="30"/>
      <c r="BT114" s="30" t="s">
        <v>77</v>
      </c>
      <c r="BU114" s="30"/>
      <c r="BV114" s="30"/>
      <c r="BW114" s="30"/>
      <c r="BX114" s="30"/>
      <c r="BY114" s="30"/>
    </row>
    <row r="115" spans="1:77" x14ac:dyDescent="0.2">
      <c r="A115" s="27"/>
      <c r="B115" s="28" t="s">
        <v>191</v>
      </c>
      <c r="C115" s="29"/>
      <c r="D115" s="51"/>
      <c r="E115" s="52" t="s">
        <v>77</v>
      </c>
      <c r="F115" s="30"/>
      <c r="G115" s="52"/>
      <c r="H115" s="29"/>
      <c r="I115" s="31"/>
      <c r="J115" s="31"/>
      <c r="K115" s="31"/>
      <c r="L115" s="31"/>
      <c r="M115" s="31"/>
      <c r="N115" s="31"/>
      <c r="O115" s="31"/>
      <c r="P115" s="31"/>
      <c r="Q115" s="31"/>
      <c r="R115" s="32"/>
      <c r="S115" s="31"/>
      <c r="T115" s="31"/>
      <c r="U115" s="31"/>
      <c r="V115" s="33"/>
      <c r="W115" s="31" t="s">
        <v>77</v>
      </c>
      <c r="X115" s="31"/>
      <c r="Y115" s="31"/>
      <c r="Z115" s="31" t="s">
        <v>77</v>
      </c>
      <c r="AA115" s="31" t="s">
        <v>77</v>
      </c>
      <c r="AB115" s="31" t="s">
        <v>77</v>
      </c>
      <c r="AC115" s="31" t="s">
        <v>77</v>
      </c>
      <c r="AD115" s="31" t="s">
        <v>77</v>
      </c>
      <c r="AE115" s="31" t="s">
        <v>77</v>
      </c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29"/>
      <c r="BD115" s="29"/>
      <c r="BE115" s="31">
        <v>1856</v>
      </c>
      <c r="BF115" s="29"/>
      <c r="BG115" s="34">
        <v>1928</v>
      </c>
      <c r="BH115" s="29"/>
      <c r="BI115" s="35">
        <f t="shared" si="4"/>
        <v>72</v>
      </c>
      <c r="BJ115" s="29"/>
      <c r="BK115" s="36">
        <v>1949</v>
      </c>
      <c r="BL115" s="29"/>
      <c r="BM115" s="35">
        <f t="shared" si="5"/>
        <v>1877</v>
      </c>
      <c r="BN115" s="29"/>
      <c r="BO115" s="54"/>
      <c r="BP115" s="52"/>
      <c r="BQ115" s="52"/>
      <c r="BR115" s="52"/>
      <c r="BS115" s="52"/>
      <c r="BT115" s="30" t="s">
        <v>77</v>
      </c>
      <c r="BU115" s="30"/>
      <c r="BV115" s="52"/>
      <c r="BW115" s="52"/>
      <c r="BX115" s="52"/>
      <c r="BY115" s="54"/>
    </row>
    <row r="116" spans="1:77" x14ac:dyDescent="0.2">
      <c r="A116" s="27"/>
      <c r="B116" s="28" t="s">
        <v>192</v>
      </c>
      <c r="C116" s="59"/>
      <c r="D116" s="30"/>
      <c r="E116" s="30" t="s">
        <v>77</v>
      </c>
      <c r="F116" s="30"/>
      <c r="G116" s="30"/>
      <c r="H116" s="59"/>
      <c r="I116" s="31"/>
      <c r="J116" s="31"/>
      <c r="K116" s="31"/>
      <c r="L116" s="31" t="s">
        <v>77</v>
      </c>
      <c r="M116" s="31"/>
      <c r="N116" s="31"/>
      <c r="O116" s="31"/>
      <c r="P116" s="31"/>
      <c r="Q116" s="31"/>
      <c r="R116" s="32"/>
      <c r="S116" s="31" t="s">
        <v>77</v>
      </c>
      <c r="T116" s="31" t="s">
        <v>77</v>
      </c>
      <c r="U116" s="31" t="s">
        <v>77</v>
      </c>
      <c r="V116" s="33" t="s">
        <v>77</v>
      </c>
      <c r="W116" s="31" t="s">
        <v>77</v>
      </c>
      <c r="X116" s="31" t="s">
        <v>77</v>
      </c>
      <c r="Y116" s="31" t="s">
        <v>77</v>
      </c>
      <c r="Z116" s="31" t="s">
        <v>77</v>
      </c>
      <c r="AA116" s="31" t="s">
        <v>77</v>
      </c>
      <c r="AB116" s="31" t="s">
        <v>77</v>
      </c>
      <c r="AC116" s="31" t="s">
        <v>77</v>
      </c>
      <c r="AD116" s="31" t="s">
        <v>77</v>
      </c>
      <c r="AE116" s="31" t="s">
        <v>77</v>
      </c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 t="s">
        <v>77</v>
      </c>
      <c r="AR116" s="31" t="s">
        <v>77</v>
      </c>
      <c r="AS116" s="31" t="s">
        <v>77</v>
      </c>
      <c r="AT116" s="31"/>
      <c r="AU116" s="31"/>
      <c r="AV116" s="31"/>
      <c r="AW116" s="31"/>
      <c r="AX116" s="31"/>
      <c r="AY116" s="31"/>
      <c r="AZ116" s="31"/>
      <c r="BA116" s="31"/>
      <c r="BB116" s="31"/>
      <c r="BC116" s="59"/>
      <c r="BD116" s="59"/>
      <c r="BE116" s="31">
        <v>251133</v>
      </c>
      <c r="BF116" s="59"/>
      <c r="BG116" s="34">
        <v>286184</v>
      </c>
      <c r="BH116" s="59"/>
      <c r="BI116" s="35">
        <f t="shared" si="4"/>
        <v>35051</v>
      </c>
      <c r="BJ116" s="59"/>
      <c r="BK116" s="36">
        <v>341971</v>
      </c>
      <c r="BL116" s="59"/>
      <c r="BM116" s="35">
        <f t="shared" si="5"/>
        <v>306920</v>
      </c>
      <c r="BN116" s="59"/>
      <c r="BO116" s="30" t="s">
        <v>77</v>
      </c>
      <c r="BP116" s="30"/>
      <c r="BQ116" s="30"/>
      <c r="BR116" s="30" t="s">
        <v>77</v>
      </c>
      <c r="BS116" s="30" t="s">
        <v>77</v>
      </c>
      <c r="BT116" s="30" t="s">
        <v>77</v>
      </c>
      <c r="BU116" s="30"/>
      <c r="BV116" s="30"/>
      <c r="BW116" s="30"/>
      <c r="BX116" s="30" t="s">
        <v>77</v>
      </c>
      <c r="BY116" s="30" t="s">
        <v>77</v>
      </c>
    </row>
    <row r="117" spans="1:77" x14ac:dyDescent="0.2">
      <c r="A117" s="27"/>
      <c r="B117" s="28" t="s">
        <v>193</v>
      </c>
      <c r="C117" s="29"/>
      <c r="D117" s="50"/>
      <c r="E117" s="30" t="s">
        <v>77</v>
      </c>
      <c r="F117" s="30"/>
      <c r="G117" s="30"/>
      <c r="H117" s="29"/>
      <c r="I117" s="31"/>
      <c r="J117" s="31"/>
      <c r="K117" s="31"/>
      <c r="L117" s="31" t="s">
        <v>77</v>
      </c>
      <c r="M117" s="31"/>
      <c r="N117" s="31"/>
      <c r="O117" s="31"/>
      <c r="P117" s="31"/>
      <c r="Q117" s="31"/>
      <c r="R117" s="32"/>
      <c r="S117" s="31" t="s">
        <v>77</v>
      </c>
      <c r="T117" s="31" t="s">
        <v>77</v>
      </c>
      <c r="U117" s="31" t="s">
        <v>77</v>
      </c>
      <c r="V117" s="33"/>
      <c r="W117" s="31" t="s">
        <v>77</v>
      </c>
      <c r="X117" s="31"/>
      <c r="Y117" s="31"/>
      <c r="Z117" s="31" t="s">
        <v>77</v>
      </c>
      <c r="AA117" s="31" t="s">
        <v>77</v>
      </c>
      <c r="AB117" s="31" t="s">
        <v>77</v>
      </c>
      <c r="AC117" s="31" t="s">
        <v>77</v>
      </c>
      <c r="AD117" s="31" t="s">
        <v>77</v>
      </c>
      <c r="AE117" s="31" t="s">
        <v>77</v>
      </c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29"/>
      <c r="BD117" s="29"/>
      <c r="BE117" s="31">
        <v>12449</v>
      </c>
      <c r="BF117" s="29"/>
      <c r="BG117" s="34">
        <v>16160</v>
      </c>
      <c r="BH117" s="29"/>
      <c r="BI117" s="35">
        <f t="shared" si="4"/>
        <v>3711</v>
      </c>
      <c r="BJ117" s="29"/>
      <c r="BK117" s="36">
        <v>24910</v>
      </c>
      <c r="BL117" s="29"/>
      <c r="BM117" s="35">
        <f t="shared" si="5"/>
        <v>21199</v>
      </c>
      <c r="BN117" s="29"/>
      <c r="BO117" s="30" t="s">
        <v>77</v>
      </c>
      <c r="BP117" s="30"/>
      <c r="BQ117" s="30"/>
      <c r="BR117" s="30" t="s">
        <v>77</v>
      </c>
      <c r="BS117" s="30"/>
      <c r="BT117" s="30" t="s">
        <v>77</v>
      </c>
      <c r="BU117" s="30"/>
      <c r="BV117" s="30"/>
      <c r="BW117" s="30"/>
      <c r="BX117" s="30"/>
      <c r="BY117" s="30"/>
    </row>
    <row r="118" spans="1:77" x14ac:dyDescent="0.2">
      <c r="A118" s="58"/>
      <c r="B118" s="28" t="s">
        <v>194</v>
      </c>
      <c r="C118" s="29"/>
      <c r="D118" s="50"/>
      <c r="E118" s="30" t="s">
        <v>77</v>
      </c>
      <c r="F118" s="30"/>
      <c r="G118" s="30"/>
      <c r="H118" s="29"/>
      <c r="I118" s="31"/>
      <c r="J118" s="31"/>
      <c r="K118" s="31"/>
      <c r="L118" s="31" t="s">
        <v>77</v>
      </c>
      <c r="M118" s="31" t="s">
        <v>77</v>
      </c>
      <c r="N118" s="31"/>
      <c r="O118" s="31" t="s">
        <v>77</v>
      </c>
      <c r="P118" s="31"/>
      <c r="Q118" s="31" t="s">
        <v>77</v>
      </c>
      <c r="R118" s="32"/>
      <c r="S118" s="31" t="s">
        <v>77</v>
      </c>
      <c r="T118" s="31" t="s">
        <v>77</v>
      </c>
      <c r="U118" s="31" t="s">
        <v>77</v>
      </c>
      <c r="V118" s="31" t="s">
        <v>77</v>
      </c>
      <c r="W118" s="31" t="s">
        <v>77</v>
      </c>
      <c r="X118" s="31" t="s">
        <v>77</v>
      </c>
      <c r="Y118" s="31" t="s">
        <v>77</v>
      </c>
      <c r="Z118" s="31" t="s">
        <v>77</v>
      </c>
      <c r="AA118" s="31" t="s">
        <v>77</v>
      </c>
      <c r="AB118" s="31" t="s">
        <v>77</v>
      </c>
      <c r="AC118" s="31" t="s">
        <v>77</v>
      </c>
      <c r="AD118" s="31" t="s">
        <v>77</v>
      </c>
      <c r="AE118" s="31" t="s">
        <v>77</v>
      </c>
      <c r="AF118" s="31"/>
      <c r="AG118" s="31"/>
      <c r="AH118" s="31"/>
      <c r="AI118" s="31"/>
      <c r="AJ118" s="31"/>
      <c r="AK118" s="31"/>
      <c r="AL118" s="31"/>
      <c r="AM118" s="31"/>
      <c r="AN118" s="31"/>
      <c r="AO118" s="31" t="s">
        <v>77</v>
      </c>
      <c r="AP118" s="31" t="s">
        <v>77</v>
      </c>
      <c r="AQ118" s="31"/>
      <c r="AR118" s="31"/>
      <c r="AS118" s="31"/>
      <c r="AT118" s="31"/>
      <c r="AU118" s="31"/>
      <c r="AV118" s="31"/>
      <c r="AW118" s="31" t="s">
        <v>77</v>
      </c>
      <c r="AX118" s="31" t="s">
        <v>77</v>
      </c>
      <c r="AY118" s="31" t="s">
        <v>77</v>
      </c>
      <c r="AZ118" s="31"/>
      <c r="BA118" s="31"/>
      <c r="BB118" s="31"/>
      <c r="BC118" s="29"/>
      <c r="BD118" s="29"/>
      <c r="BE118" s="31">
        <v>90966</v>
      </c>
      <c r="BF118" s="29"/>
      <c r="BG118" s="34">
        <v>99045</v>
      </c>
      <c r="BH118" s="29"/>
      <c r="BI118" s="35">
        <f t="shared" si="4"/>
        <v>8079</v>
      </c>
      <c r="BJ118" s="29"/>
      <c r="BK118" s="36">
        <v>107785</v>
      </c>
      <c r="BL118" s="29"/>
      <c r="BM118" s="35">
        <f t="shared" si="5"/>
        <v>99706</v>
      </c>
      <c r="BN118" s="29"/>
      <c r="BO118" s="30" t="s">
        <v>77</v>
      </c>
      <c r="BP118" s="30"/>
      <c r="BQ118" s="30" t="s">
        <v>77</v>
      </c>
      <c r="BR118" s="30" t="s">
        <v>77</v>
      </c>
      <c r="BS118" s="30" t="s">
        <v>77</v>
      </c>
      <c r="BT118" s="30" t="s">
        <v>77</v>
      </c>
      <c r="BU118" s="30"/>
      <c r="BV118" s="30"/>
      <c r="BW118" s="30"/>
      <c r="BX118" s="30"/>
      <c r="BY118" s="38"/>
    </row>
    <row r="119" spans="1:77" x14ac:dyDescent="0.2">
      <c r="A119" s="58"/>
      <c r="B119" s="28" t="s">
        <v>195</v>
      </c>
      <c r="C119" s="29"/>
      <c r="D119" s="50"/>
      <c r="E119" s="30"/>
      <c r="F119" s="30"/>
      <c r="G119" s="30"/>
      <c r="H119" s="29"/>
      <c r="I119" s="31"/>
      <c r="J119" s="31"/>
      <c r="K119" s="31"/>
      <c r="L119" s="31"/>
      <c r="M119" s="31"/>
      <c r="N119" s="31"/>
      <c r="O119" s="31"/>
      <c r="P119" s="31"/>
      <c r="Q119" s="31"/>
      <c r="R119" s="3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 t="s">
        <v>78</v>
      </c>
      <c r="AN119" s="31" t="s">
        <v>78</v>
      </c>
      <c r="AO119" s="31" t="s">
        <v>77</v>
      </c>
      <c r="AP119" s="31" t="s">
        <v>77</v>
      </c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29"/>
      <c r="BD119" s="29"/>
      <c r="BE119" s="31"/>
      <c r="BF119" s="29"/>
      <c r="BG119" s="34"/>
      <c r="BH119" s="29"/>
      <c r="BI119" s="35">
        <f t="shared" si="4"/>
        <v>0</v>
      </c>
      <c r="BJ119" s="29"/>
      <c r="BK119" s="36"/>
      <c r="BL119" s="29"/>
      <c r="BM119" s="35">
        <f t="shared" si="5"/>
        <v>0</v>
      </c>
      <c r="BN119" s="29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8"/>
    </row>
    <row r="120" spans="1:77" x14ac:dyDescent="0.2">
      <c r="A120" s="58"/>
      <c r="B120" s="28" t="s">
        <v>196</v>
      </c>
      <c r="C120" s="29"/>
      <c r="D120" s="50"/>
      <c r="E120" s="30"/>
      <c r="F120" s="30"/>
      <c r="G120" s="30"/>
      <c r="H120" s="29"/>
      <c r="I120" s="31"/>
      <c r="J120" s="31"/>
      <c r="K120" s="31"/>
      <c r="L120" s="31"/>
      <c r="M120" s="31"/>
      <c r="N120" s="31"/>
      <c r="O120" s="31"/>
      <c r="P120" s="31"/>
      <c r="Q120" s="31"/>
      <c r="R120" s="32"/>
      <c r="S120" s="31"/>
      <c r="T120" s="31"/>
      <c r="U120" s="31"/>
      <c r="V120" s="33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 t="s">
        <v>77</v>
      </c>
      <c r="AP120" s="31" t="s">
        <v>77</v>
      </c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29"/>
      <c r="BD120" s="29"/>
      <c r="BE120" s="31"/>
      <c r="BF120" s="29"/>
      <c r="BG120" s="34"/>
      <c r="BH120" s="29"/>
      <c r="BI120" s="35"/>
      <c r="BJ120" s="29"/>
      <c r="BK120" s="36"/>
      <c r="BL120" s="29"/>
      <c r="BM120" s="35"/>
      <c r="BN120" s="29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8"/>
    </row>
    <row r="121" spans="1:77" ht="13.5" customHeight="1" x14ac:dyDescent="0.2">
      <c r="A121" s="27"/>
      <c r="B121" s="28" t="s">
        <v>197</v>
      </c>
      <c r="C121" s="29"/>
      <c r="D121" s="50"/>
      <c r="E121" s="50"/>
      <c r="F121" s="50"/>
      <c r="G121" s="50"/>
      <c r="H121" s="29"/>
      <c r="I121" s="31"/>
      <c r="J121" s="31"/>
      <c r="K121" s="31"/>
      <c r="L121" s="31"/>
      <c r="M121" s="31"/>
      <c r="N121" s="31"/>
      <c r="O121" s="31"/>
      <c r="P121" s="31"/>
      <c r="Q121" s="31"/>
      <c r="R121" s="32"/>
      <c r="S121" s="31"/>
      <c r="T121" s="31"/>
      <c r="U121" s="31"/>
      <c r="V121" s="33"/>
      <c r="W121" s="31" t="s">
        <v>77</v>
      </c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29"/>
      <c r="BD121" s="29"/>
      <c r="BE121" s="31">
        <v>32</v>
      </c>
      <c r="BF121" s="29"/>
      <c r="BG121" s="34">
        <v>34</v>
      </c>
      <c r="BH121" s="29"/>
      <c r="BI121" s="35">
        <f t="shared" si="4"/>
        <v>2</v>
      </c>
      <c r="BJ121" s="29"/>
      <c r="BK121" s="36">
        <v>54</v>
      </c>
      <c r="BL121" s="29"/>
      <c r="BM121" s="35">
        <f t="shared" si="5"/>
        <v>52</v>
      </c>
      <c r="BN121" s="29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61"/>
    </row>
    <row r="122" spans="1:77" x14ac:dyDescent="0.2">
      <c r="A122" s="81"/>
      <c r="B122" s="28" t="s">
        <v>198</v>
      </c>
      <c r="C122" s="29"/>
      <c r="D122" s="50"/>
      <c r="E122" s="50"/>
      <c r="F122" s="50"/>
      <c r="G122" s="50"/>
      <c r="H122" s="29"/>
      <c r="I122" s="31"/>
      <c r="J122" s="31"/>
      <c r="K122" s="31"/>
      <c r="L122" s="31"/>
      <c r="M122" s="31"/>
      <c r="N122" s="31"/>
      <c r="O122" s="31"/>
      <c r="P122" s="31"/>
      <c r="Q122" s="31"/>
      <c r="R122" s="32"/>
      <c r="S122" s="31"/>
      <c r="T122" s="31"/>
      <c r="U122" s="31"/>
      <c r="V122" s="33"/>
      <c r="W122" s="31" t="s">
        <v>77</v>
      </c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29"/>
      <c r="BD122" s="29"/>
      <c r="BE122" s="31">
        <v>75</v>
      </c>
      <c r="BF122" s="29"/>
      <c r="BG122" s="34">
        <v>91</v>
      </c>
      <c r="BH122" s="29"/>
      <c r="BI122" s="35">
        <f t="shared" si="4"/>
        <v>16</v>
      </c>
      <c r="BJ122" s="29"/>
      <c r="BK122" s="36">
        <v>115</v>
      </c>
      <c r="BL122" s="29"/>
      <c r="BM122" s="35">
        <f t="shared" si="5"/>
        <v>99</v>
      </c>
      <c r="BN122" s="29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61"/>
    </row>
    <row r="123" spans="1:77" x14ac:dyDescent="0.2">
      <c r="A123" s="27"/>
      <c r="B123" s="28" t="s">
        <v>199</v>
      </c>
      <c r="C123" s="29"/>
      <c r="D123" s="30"/>
      <c r="E123" s="30" t="s">
        <v>77</v>
      </c>
      <c r="F123" s="30"/>
      <c r="G123" s="30"/>
      <c r="H123" s="29"/>
      <c r="I123" s="31"/>
      <c r="J123" s="31"/>
      <c r="K123" s="31"/>
      <c r="L123" s="31" t="s">
        <v>77</v>
      </c>
      <c r="M123" s="31"/>
      <c r="N123" s="31"/>
      <c r="O123" s="31"/>
      <c r="P123" s="31"/>
      <c r="Q123" s="31"/>
      <c r="R123" s="32"/>
      <c r="S123" s="31" t="s">
        <v>77</v>
      </c>
      <c r="T123" s="31" t="s">
        <v>77</v>
      </c>
      <c r="U123" s="31" t="s">
        <v>77</v>
      </c>
      <c r="V123" s="33" t="s">
        <v>77</v>
      </c>
      <c r="W123" s="31" t="s">
        <v>77</v>
      </c>
      <c r="X123" s="31" t="s">
        <v>77</v>
      </c>
      <c r="Y123" s="31" t="s">
        <v>77</v>
      </c>
      <c r="Z123" s="31" t="s">
        <v>77</v>
      </c>
      <c r="AA123" s="31" t="s">
        <v>77</v>
      </c>
      <c r="AB123" s="31" t="s">
        <v>77</v>
      </c>
      <c r="AC123" s="31" t="s">
        <v>77</v>
      </c>
      <c r="AD123" s="31" t="s">
        <v>77</v>
      </c>
      <c r="AE123" s="31" t="s">
        <v>77</v>
      </c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29"/>
      <c r="BD123" s="29"/>
      <c r="BE123" s="31">
        <v>916</v>
      </c>
      <c r="BF123" s="29"/>
      <c r="BG123" s="34">
        <v>1508</v>
      </c>
      <c r="BH123" s="29"/>
      <c r="BI123" s="35">
        <f t="shared" si="4"/>
        <v>592</v>
      </c>
      <c r="BJ123" s="29"/>
      <c r="BK123" s="36">
        <v>2646</v>
      </c>
      <c r="BL123" s="29"/>
      <c r="BM123" s="35">
        <f t="shared" si="5"/>
        <v>2054</v>
      </c>
      <c r="BN123" s="29"/>
      <c r="BO123" s="30" t="s">
        <v>77</v>
      </c>
      <c r="BP123" s="30"/>
      <c r="BQ123" s="30"/>
      <c r="BR123" s="30" t="s">
        <v>77</v>
      </c>
      <c r="BS123" s="30" t="s">
        <v>77</v>
      </c>
      <c r="BT123" s="30" t="s">
        <v>77</v>
      </c>
      <c r="BU123" s="30"/>
      <c r="BV123" s="30"/>
      <c r="BW123" s="30"/>
      <c r="BX123" s="30"/>
      <c r="BY123" s="30"/>
    </row>
    <row r="124" spans="1:77" x14ac:dyDescent="0.2">
      <c r="A124" s="58"/>
      <c r="B124" s="28" t="s">
        <v>200</v>
      </c>
      <c r="C124" s="29"/>
      <c r="D124" s="30"/>
      <c r="E124" s="30"/>
      <c r="F124" s="30" t="s">
        <v>77</v>
      </c>
      <c r="G124" s="30"/>
      <c r="H124" s="29"/>
      <c r="I124" s="31"/>
      <c r="J124" s="31"/>
      <c r="K124" s="31"/>
      <c r="L124" s="31" t="s">
        <v>77</v>
      </c>
      <c r="M124" s="31"/>
      <c r="N124" s="31"/>
      <c r="O124" s="31"/>
      <c r="P124" s="31"/>
      <c r="Q124" s="31"/>
      <c r="R124" s="32"/>
      <c r="S124" s="31"/>
      <c r="T124" s="31"/>
      <c r="U124" s="31"/>
      <c r="V124" s="33" t="s">
        <v>77</v>
      </c>
      <c r="W124" s="31" t="s">
        <v>77</v>
      </c>
      <c r="X124" s="31" t="s">
        <v>77</v>
      </c>
      <c r="Y124" s="31" t="s">
        <v>77</v>
      </c>
      <c r="Z124" s="31" t="s">
        <v>77</v>
      </c>
      <c r="AA124" s="31" t="s">
        <v>77</v>
      </c>
      <c r="AB124" s="31" t="s">
        <v>77</v>
      </c>
      <c r="AC124" s="31" t="s">
        <v>77</v>
      </c>
      <c r="AD124" s="31" t="s">
        <v>77</v>
      </c>
      <c r="AE124" s="31" t="s">
        <v>77</v>
      </c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 t="s">
        <v>77</v>
      </c>
      <c r="AU124" s="31" t="s">
        <v>77</v>
      </c>
      <c r="AV124" s="31" t="s">
        <v>77</v>
      </c>
      <c r="AW124" s="31" t="s">
        <v>77</v>
      </c>
      <c r="AX124" s="31" t="s">
        <v>77</v>
      </c>
      <c r="AY124" s="31" t="s">
        <v>77</v>
      </c>
      <c r="AZ124" s="31"/>
      <c r="BA124" s="31"/>
      <c r="BB124" s="31"/>
      <c r="BC124" s="29"/>
      <c r="BD124" s="29"/>
      <c r="BE124" s="31">
        <v>106750</v>
      </c>
      <c r="BF124" s="29"/>
      <c r="BG124" s="34">
        <v>117143</v>
      </c>
      <c r="BH124" s="29"/>
      <c r="BI124" s="35">
        <f t="shared" si="4"/>
        <v>10393</v>
      </c>
      <c r="BJ124" s="29"/>
      <c r="BK124" s="36">
        <v>117955</v>
      </c>
      <c r="BL124" s="29"/>
      <c r="BM124" s="35">
        <f t="shared" si="5"/>
        <v>107562</v>
      </c>
      <c r="BN124" s="29"/>
      <c r="BO124" s="30" t="s">
        <v>77</v>
      </c>
      <c r="BP124" s="30"/>
      <c r="BQ124" s="30"/>
      <c r="BR124" s="30"/>
      <c r="BS124" s="30" t="s">
        <v>77</v>
      </c>
      <c r="BT124" s="30" t="s">
        <v>77</v>
      </c>
      <c r="BU124" s="30"/>
      <c r="BV124" s="30"/>
      <c r="BW124" s="30" t="s">
        <v>77</v>
      </c>
      <c r="BX124" s="30"/>
      <c r="BY124" s="30"/>
    </row>
    <row r="125" spans="1:77" x14ac:dyDescent="0.2">
      <c r="A125" s="58"/>
      <c r="B125" s="28" t="s">
        <v>201</v>
      </c>
      <c r="C125" s="29"/>
      <c r="D125" s="30"/>
      <c r="E125" s="30" t="s">
        <v>77</v>
      </c>
      <c r="F125" s="30"/>
      <c r="G125" s="30"/>
      <c r="H125" s="29"/>
      <c r="I125" s="31"/>
      <c r="J125" s="31"/>
      <c r="K125" s="31"/>
      <c r="L125" s="31"/>
      <c r="M125" s="31"/>
      <c r="N125" s="31"/>
      <c r="O125" s="31"/>
      <c r="P125" s="31"/>
      <c r="Q125" s="31"/>
      <c r="R125" s="32"/>
      <c r="S125" s="31" t="s">
        <v>77</v>
      </c>
      <c r="T125" s="31" t="s">
        <v>77</v>
      </c>
      <c r="U125" s="31" t="s">
        <v>77</v>
      </c>
      <c r="V125" s="33" t="s">
        <v>77</v>
      </c>
      <c r="W125" s="31" t="s">
        <v>77</v>
      </c>
      <c r="X125" s="31" t="s">
        <v>77</v>
      </c>
      <c r="Y125" s="31" t="s">
        <v>77</v>
      </c>
      <c r="Z125" s="31" t="s">
        <v>78</v>
      </c>
      <c r="AA125" s="31" t="s">
        <v>78</v>
      </c>
      <c r="AB125" s="31" t="s">
        <v>78</v>
      </c>
      <c r="AC125" s="31" t="s">
        <v>77</v>
      </c>
      <c r="AD125" s="31" t="s">
        <v>77</v>
      </c>
      <c r="AE125" s="31" t="s">
        <v>77</v>
      </c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29"/>
      <c r="BD125" s="29"/>
      <c r="BE125" s="31">
        <v>2989</v>
      </c>
      <c r="BF125" s="29"/>
      <c r="BG125" s="34">
        <v>2979</v>
      </c>
      <c r="BH125" s="29"/>
      <c r="BI125" s="35">
        <f t="shared" si="4"/>
        <v>-10</v>
      </c>
      <c r="BJ125" s="29"/>
      <c r="BK125" s="36">
        <v>2983</v>
      </c>
      <c r="BL125" s="29"/>
      <c r="BM125" s="35">
        <f t="shared" si="5"/>
        <v>2993</v>
      </c>
      <c r="BN125" s="29"/>
      <c r="BO125" s="30"/>
      <c r="BP125" s="30"/>
      <c r="BQ125" s="30"/>
      <c r="BR125" s="30" t="s">
        <v>77</v>
      </c>
      <c r="BS125" s="30" t="s">
        <v>77</v>
      </c>
      <c r="BT125" s="30" t="s">
        <v>77</v>
      </c>
      <c r="BU125" s="30"/>
      <c r="BV125" s="30"/>
      <c r="BW125" s="30"/>
      <c r="BX125" s="30"/>
      <c r="BY125" s="30"/>
    </row>
    <row r="126" spans="1:77" x14ac:dyDescent="0.2">
      <c r="A126" s="58"/>
      <c r="B126" s="28" t="s">
        <v>202</v>
      </c>
      <c r="C126" s="59"/>
      <c r="D126" s="51"/>
      <c r="E126" s="52" t="s">
        <v>77</v>
      </c>
      <c r="F126" s="30"/>
      <c r="G126" s="52"/>
      <c r="H126" s="27"/>
      <c r="I126" s="31"/>
      <c r="J126" s="31"/>
      <c r="K126" s="31"/>
      <c r="L126" s="31"/>
      <c r="M126" s="31"/>
      <c r="N126" s="31"/>
      <c r="O126" s="31"/>
      <c r="P126" s="31"/>
      <c r="Q126" s="31"/>
      <c r="R126" s="32"/>
      <c r="S126" s="31" t="s">
        <v>77</v>
      </c>
      <c r="T126" s="31" t="s">
        <v>77</v>
      </c>
      <c r="U126" s="31" t="s">
        <v>77</v>
      </c>
      <c r="V126" s="33" t="s">
        <v>77</v>
      </c>
      <c r="W126" s="31" t="s">
        <v>77</v>
      </c>
      <c r="X126" s="31" t="s">
        <v>77</v>
      </c>
      <c r="Y126" s="31" t="s">
        <v>77</v>
      </c>
      <c r="Z126" s="31" t="s">
        <v>77</v>
      </c>
      <c r="AA126" s="31" t="s">
        <v>77</v>
      </c>
      <c r="AB126" s="31" t="s">
        <v>77</v>
      </c>
      <c r="AC126" s="31" t="s">
        <v>77</v>
      </c>
      <c r="AD126" s="31" t="s">
        <v>77</v>
      </c>
      <c r="AE126" s="31" t="s">
        <v>77</v>
      </c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59"/>
      <c r="BD126" s="59"/>
      <c r="BE126" s="31">
        <v>4764</v>
      </c>
      <c r="BF126" s="59"/>
      <c r="BG126" s="34">
        <v>6258</v>
      </c>
      <c r="BH126" s="59"/>
      <c r="BI126" s="35">
        <f t="shared" si="4"/>
        <v>1494</v>
      </c>
      <c r="BJ126" s="59"/>
      <c r="BK126" s="36">
        <v>8321</v>
      </c>
      <c r="BL126" s="59"/>
      <c r="BM126" s="35">
        <f t="shared" si="5"/>
        <v>6827</v>
      </c>
      <c r="BN126" s="59"/>
      <c r="BO126" s="54"/>
      <c r="BP126" s="52"/>
      <c r="BQ126" s="52"/>
      <c r="BR126" s="30" t="s">
        <v>77</v>
      </c>
      <c r="BS126" s="30" t="s">
        <v>77</v>
      </c>
      <c r="BT126" s="30" t="s">
        <v>77</v>
      </c>
      <c r="BU126" s="30"/>
      <c r="BV126" s="52"/>
      <c r="BW126" s="52"/>
      <c r="BX126" s="52"/>
      <c r="BY126" s="30" t="s">
        <v>77</v>
      </c>
    </row>
    <row r="127" spans="1:77" x14ac:dyDescent="0.2">
      <c r="A127" s="58"/>
      <c r="B127" s="28" t="s">
        <v>203</v>
      </c>
      <c r="C127" s="27"/>
      <c r="D127" s="51"/>
      <c r="E127" s="52" t="s">
        <v>77</v>
      </c>
      <c r="F127" s="30"/>
      <c r="G127" s="52"/>
      <c r="H127" s="27"/>
      <c r="I127" s="31"/>
      <c r="J127" s="31"/>
      <c r="K127" s="31"/>
      <c r="L127" s="31"/>
      <c r="M127" s="31" t="s">
        <v>77</v>
      </c>
      <c r="N127" s="31"/>
      <c r="O127" s="31" t="s">
        <v>204</v>
      </c>
      <c r="P127" s="31" t="s">
        <v>78</v>
      </c>
      <c r="Q127" s="31" t="s">
        <v>77</v>
      </c>
      <c r="R127" s="32"/>
      <c r="S127" s="31" t="s">
        <v>77</v>
      </c>
      <c r="T127" s="31" t="s">
        <v>77</v>
      </c>
      <c r="U127" s="31" t="s">
        <v>77</v>
      </c>
      <c r="V127" s="33" t="s">
        <v>77</v>
      </c>
      <c r="W127" s="31" t="s">
        <v>77</v>
      </c>
      <c r="X127" s="31" t="s">
        <v>77</v>
      </c>
      <c r="Y127" s="31" t="s">
        <v>77</v>
      </c>
      <c r="Z127" s="31" t="s">
        <v>77</v>
      </c>
      <c r="AA127" s="31" t="s">
        <v>77</v>
      </c>
      <c r="AB127" s="31" t="s">
        <v>77</v>
      </c>
      <c r="AC127" s="31" t="s">
        <v>77</v>
      </c>
      <c r="AD127" s="31" t="s">
        <v>77</v>
      </c>
      <c r="AE127" s="31" t="s">
        <v>77</v>
      </c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 t="s">
        <v>77</v>
      </c>
      <c r="AX127" s="31" t="s">
        <v>77</v>
      </c>
      <c r="AY127" s="31" t="s">
        <v>77</v>
      </c>
      <c r="AZ127" s="31"/>
      <c r="BA127" s="31"/>
      <c r="BB127" s="31"/>
      <c r="BC127" s="59"/>
      <c r="BD127" s="59"/>
      <c r="BE127" s="31">
        <v>182947</v>
      </c>
      <c r="BF127" s="59"/>
      <c r="BG127" s="34">
        <v>262778</v>
      </c>
      <c r="BH127" s="59"/>
      <c r="BI127" s="35">
        <f t="shared" si="4"/>
        <v>79831</v>
      </c>
      <c r="BJ127" s="59"/>
      <c r="BK127" s="36">
        <v>400174</v>
      </c>
      <c r="BL127" s="59"/>
      <c r="BM127" s="35">
        <f t="shared" si="5"/>
        <v>320343</v>
      </c>
      <c r="BN127" s="59"/>
      <c r="BO127" s="54"/>
      <c r="BP127" s="52"/>
      <c r="BQ127" s="30" t="s">
        <v>77</v>
      </c>
      <c r="BR127" s="30" t="s">
        <v>77</v>
      </c>
      <c r="BS127" s="30" t="s">
        <v>77</v>
      </c>
      <c r="BT127" s="30" t="s">
        <v>77</v>
      </c>
      <c r="BU127" s="30"/>
      <c r="BV127" s="52"/>
      <c r="BW127" s="52"/>
      <c r="BX127" s="52"/>
      <c r="BY127" s="30" t="s">
        <v>77</v>
      </c>
    </row>
    <row r="128" spans="1:77" x14ac:dyDescent="0.2">
      <c r="A128" s="27"/>
      <c r="B128" s="82" t="s">
        <v>205</v>
      </c>
      <c r="C128" s="27"/>
      <c r="D128" s="83"/>
      <c r="E128" s="84"/>
      <c r="F128" s="64"/>
      <c r="G128" s="84"/>
      <c r="H128" s="27"/>
      <c r="I128" s="65"/>
      <c r="J128" s="65"/>
      <c r="K128" s="65"/>
      <c r="L128" s="65"/>
      <c r="M128" s="65"/>
      <c r="N128" s="65"/>
      <c r="O128" s="65"/>
      <c r="P128" s="65"/>
      <c r="Q128" s="65"/>
      <c r="R128" s="66"/>
      <c r="S128" s="65"/>
      <c r="T128" s="65"/>
      <c r="U128" s="65"/>
      <c r="V128" s="67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59"/>
      <c r="BD128" s="59"/>
      <c r="BE128" s="31">
        <v>31</v>
      </c>
      <c r="BF128" s="59"/>
      <c r="BG128" s="34">
        <v>49</v>
      </c>
      <c r="BH128" s="59"/>
      <c r="BI128" s="35">
        <f t="shared" si="4"/>
        <v>18</v>
      </c>
      <c r="BJ128" s="59"/>
      <c r="BK128" s="36">
        <v>82</v>
      </c>
      <c r="BL128" s="59"/>
      <c r="BM128" s="35">
        <f t="shared" si="5"/>
        <v>64</v>
      </c>
      <c r="BN128" s="59"/>
      <c r="BO128" s="75"/>
      <c r="BP128" s="84"/>
      <c r="BQ128" s="64"/>
      <c r="BR128" s="64"/>
      <c r="BS128" s="64"/>
      <c r="BT128" s="64"/>
      <c r="BU128" s="64"/>
      <c r="BV128" s="84"/>
      <c r="BW128" s="84"/>
      <c r="BX128" s="84"/>
      <c r="BY128" s="64"/>
    </row>
    <row r="129" spans="1:77" x14ac:dyDescent="0.2">
      <c r="A129" s="27"/>
      <c r="B129" s="28" t="s">
        <v>206</v>
      </c>
      <c r="C129" s="27"/>
      <c r="D129" s="54"/>
      <c r="E129" s="54"/>
      <c r="F129" s="30" t="s">
        <v>77</v>
      </c>
      <c r="G129" s="54"/>
      <c r="H129" s="27"/>
      <c r="I129" s="31"/>
      <c r="J129" s="31"/>
      <c r="K129" s="31"/>
      <c r="L129" s="31"/>
      <c r="M129" s="31"/>
      <c r="N129" s="31"/>
      <c r="O129" s="31"/>
      <c r="P129" s="31"/>
      <c r="Q129" s="31"/>
      <c r="R129" s="32"/>
      <c r="S129" s="31"/>
      <c r="T129" s="31"/>
      <c r="U129" s="31"/>
      <c r="V129" s="33"/>
      <c r="W129" s="31" t="s">
        <v>77</v>
      </c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 t="s">
        <v>77</v>
      </c>
      <c r="AU129" s="31" t="s">
        <v>77</v>
      </c>
      <c r="AV129" s="31" t="s">
        <v>77</v>
      </c>
      <c r="AW129" s="31" t="s">
        <v>77</v>
      </c>
      <c r="AX129" s="31" t="s">
        <v>77</v>
      </c>
      <c r="AY129" s="31" t="s">
        <v>77</v>
      </c>
      <c r="AZ129" s="31"/>
      <c r="BA129" s="31"/>
      <c r="BB129" s="31"/>
      <c r="BC129" s="29"/>
      <c r="BD129" s="29"/>
      <c r="BE129" s="31">
        <v>21172</v>
      </c>
      <c r="BF129" s="29"/>
      <c r="BG129" s="34">
        <v>25264</v>
      </c>
      <c r="BH129" s="29"/>
      <c r="BI129" s="35">
        <f t="shared" si="4"/>
        <v>4092</v>
      </c>
      <c r="BJ129" s="29"/>
      <c r="BK129" s="36">
        <v>30137</v>
      </c>
      <c r="BL129" s="29"/>
      <c r="BM129" s="35">
        <f t="shared" si="5"/>
        <v>26045</v>
      </c>
      <c r="BN129" s="29"/>
      <c r="BO129" s="54"/>
      <c r="BP129" s="54"/>
      <c r="BQ129" s="54"/>
      <c r="BR129" s="54"/>
      <c r="BS129" s="54"/>
      <c r="BT129" s="54"/>
      <c r="BU129" s="54"/>
      <c r="BV129" s="54"/>
      <c r="BW129" s="54" t="s">
        <v>77</v>
      </c>
      <c r="BX129" s="37"/>
      <c r="BY129" s="30"/>
    </row>
    <row r="130" spans="1:77" x14ac:dyDescent="0.2">
      <c r="A130" s="58"/>
      <c r="B130" s="28" t="s">
        <v>207</v>
      </c>
      <c r="C130" s="27"/>
      <c r="D130" s="85"/>
      <c r="E130" s="85"/>
      <c r="F130" s="86" t="s">
        <v>77</v>
      </c>
      <c r="G130" s="86"/>
      <c r="H130" s="27"/>
      <c r="I130" s="31"/>
      <c r="J130" s="31"/>
      <c r="K130" s="31"/>
      <c r="L130" s="31"/>
      <c r="M130" s="31"/>
      <c r="N130" s="31"/>
      <c r="O130" s="31"/>
      <c r="P130" s="31"/>
      <c r="Q130" s="31"/>
      <c r="R130" s="32"/>
      <c r="S130" s="31" t="s">
        <v>77</v>
      </c>
      <c r="T130" s="31" t="s">
        <v>77</v>
      </c>
      <c r="U130" s="31" t="s">
        <v>77</v>
      </c>
      <c r="V130" s="33" t="s">
        <v>77</v>
      </c>
      <c r="W130" s="31"/>
      <c r="X130" s="31" t="s">
        <v>77</v>
      </c>
      <c r="Y130" s="31" t="s">
        <v>77</v>
      </c>
      <c r="Z130" s="31" t="s">
        <v>77</v>
      </c>
      <c r="AA130" s="31" t="s">
        <v>77</v>
      </c>
      <c r="AB130" s="31" t="s">
        <v>77</v>
      </c>
      <c r="AC130" s="31" t="s">
        <v>77</v>
      </c>
      <c r="AD130" s="31" t="s">
        <v>77</v>
      </c>
      <c r="AE130" s="31" t="s">
        <v>77</v>
      </c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87"/>
      <c r="BD130" s="87"/>
      <c r="BE130" s="31">
        <v>8513</v>
      </c>
      <c r="BF130" s="87"/>
      <c r="BG130" s="34">
        <v>10996</v>
      </c>
      <c r="BH130" s="87"/>
      <c r="BI130" s="35">
        <f t="shared" si="4"/>
        <v>2483</v>
      </c>
      <c r="BJ130" s="87"/>
      <c r="BK130" s="36">
        <v>12693</v>
      </c>
      <c r="BL130" s="87"/>
      <c r="BM130" s="35">
        <f t="shared" si="5"/>
        <v>10210</v>
      </c>
      <c r="BN130" s="87"/>
      <c r="BO130" s="86"/>
      <c r="BP130" s="86"/>
      <c r="BQ130" s="86"/>
      <c r="BR130" s="86" t="s">
        <v>77</v>
      </c>
      <c r="BS130" s="86" t="s">
        <v>77</v>
      </c>
      <c r="BT130" s="86" t="s">
        <v>77</v>
      </c>
      <c r="BU130" s="86"/>
      <c r="BV130" s="86"/>
      <c r="BW130" s="86"/>
      <c r="BX130" s="88"/>
      <c r="BY130" s="86" t="s">
        <v>77</v>
      </c>
    </row>
    <row r="131" spans="1:77" x14ac:dyDescent="0.2">
      <c r="A131" s="27"/>
      <c r="B131" s="28" t="s">
        <v>208</v>
      </c>
      <c r="C131" s="27"/>
      <c r="D131" s="30"/>
      <c r="E131" s="30"/>
      <c r="F131" s="30" t="s">
        <v>77</v>
      </c>
      <c r="G131" s="30"/>
      <c r="H131" s="27"/>
      <c r="I131" s="31"/>
      <c r="J131" s="31"/>
      <c r="K131" s="31"/>
      <c r="L131" s="31"/>
      <c r="M131" s="31" t="s">
        <v>77</v>
      </c>
      <c r="N131" s="31"/>
      <c r="O131" s="31" t="s">
        <v>77</v>
      </c>
      <c r="P131" s="31"/>
      <c r="Q131" s="31" t="s">
        <v>77</v>
      </c>
      <c r="R131" s="32"/>
      <c r="S131" s="31"/>
      <c r="T131" s="31"/>
      <c r="U131" s="31"/>
      <c r="V131" s="33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 t="s">
        <v>77</v>
      </c>
      <c r="AU131" s="31" t="s">
        <v>77</v>
      </c>
      <c r="AV131" s="31" t="s">
        <v>77</v>
      </c>
      <c r="AW131" s="31" t="s">
        <v>77</v>
      </c>
      <c r="AX131" s="31" t="s">
        <v>77</v>
      </c>
      <c r="AY131" s="31" t="s">
        <v>77</v>
      </c>
      <c r="AZ131" s="31"/>
      <c r="BA131" s="31"/>
      <c r="BB131" s="31"/>
      <c r="BC131" s="29"/>
      <c r="BD131" s="29"/>
      <c r="BE131" s="31">
        <v>23557</v>
      </c>
      <c r="BF131" s="29"/>
      <c r="BG131" s="34">
        <v>23599</v>
      </c>
      <c r="BH131" s="29"/>
      <c r="BI131" s="35">
        <f t="shared" si="4"/>
        <v>42</v>
      </c>
      <c r="BJ131" s="29"/>
      <c r="BK131" s="36">
        <v>23612</v>
      </c>
      <c r="BL131" s="29"/>
      <c r="BM131" s="35">
        <f t="shared" si="5"/>
        <v>23570</v>
      </c>
      <c r="BN131" s="29"/>
      <c r="BO131" s="30"/>
      <c r="BP131" s="30"/>
      <c r="BQ131" s="30" t="s">
        <v>77</v>
      </c>
      <c r="BR131" s="30"/>
      <c r="BS131" s="30"/>
      <c r="BT131" s="38"/>
      <c r="BU131" s="30"/>
      <c r="BV131" s="30"/>
      <c r="BW131" s="30" t="s">
        <v>77</v>
      </c>
      <c r="BX131" s="37"/>
      <c r="BY131" s="30"/>
    </row>
    <row r="132" spans="1:77" x14ac:dyDescent="0.2">
      <c r="A132" s="27"/>
      <c r="B132" s="28" t="s">
        <v>1</v>
      </c>
      <c r="C132" s="27"/>
      <c r="D132" s="30"/>
      <c r="E132" s="30"/>
      <c r="F132" s="30" t="s">
        <v>77</v>
      </c>
      <c r="G132" s="30"/>
      <c r="H132" s="27"/>
      <c r="I132" s="31"/>
      <c r="J132" s="31"/>
      <c r="K132" s="31"/>
      <c r="L132" s="31"/>
      <c r="M132" s="31"/>
      <c r="N132" s="31"/>
      <c r="O132" s="31"/>
      <c r="P132" s="31"/>
      <c r="Q132" s="31"/>
      <c r="R132" s="32"/>
      <c r="S132" s="31"/>
      <c r="T132" s="31"/>
      <c r="U132" s="31"/>
      <c r="V132" s="33"/>
      <c r="W132" s="31"/>
      <c r="X132" s="31"/>
      <c r="Y132" s="31"/>
      <c r="Z132" s="31"/>
      <c r="AA132" s="31"/>
      <c r="AB132" s="31"/>
      <c r="AC132" s="31" t="s">
        <v>77</v>
      </c>
      <c r="AD132" s="31" t="s">
        <v>77</v>
      </c>
      <c r="AE132" s="31" t="s">
        <v>77</v>
      </c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 t="s">
        <v>77</v>
      </c>
      <c r="AU132" s="31" t="s">
        <v>77</v>
      </c>
      <c r="AV132" s="31" t="s">
        <v>77</v>
      </c>
      <c r="AW132" s="31" t="s">
        <v>77</v>
      </c>
      <c r="AX132" s="31" t="s">
        <v>77</v>
      </c>
      <c r="AY132" s="31" t="s">
        <v>77</v>
      </c>
      <c r="AZ132" s="31"/>
      <c r="BA132" s="31"/>
      <c r="BB132" s="31"/>
      <c r="BC132" s="59"/>
      <c r="BD132" s="59"/>
      <c r="BE132" s="31">
        <v>829</v>
      </c>
      <c r="BF132" s="59"/>
      <c r="BG132" s="34">
        <v>861</v>
      </c>
      <c r="BH132" s="59"/>
      <c r="BI132" s="35">
        <f t="shared" si="4"/>
        <v>32</v>
      </c>
      <c r="BJ132" s="59"/>
      <c r="BK132" s="36">
        <v>919</v>
      </c>
      <c r="BL132" s="59"/>
      <c r="BM132" s="35">
        <f t="shared" si="5"/>
        <v>887</v>
      </c>
      <c r="BN132" s="59"/>
      <c r="BO132" s="50"/>
      <c r="BP132" s="50"/>
      <c r="BQ132" s="50"/>
      <c r="BR132" s="50"/>
      <c r="BS132" s="50"/>
      <c r="BT132" s="50" t="s">
        <v>77</v>
      </c>
      <c r="BU132" s="50"/>
      <c r="BV132" s="50"/>
      <c r="BW132" s="50" t="s">
        <v>77</v>
      </c>
      <c r="BX132" s="37"/>
      <c r="BY132" s="50"/>
    </row>
    <row r="133" spans="1:77" x14ac:dyDescent="0.2">
      <c r="A133" s="27"/>
      <c r="B133" s="28" t="s">
        <v>209</v>
      </c>
      <c r="C133" s="27"/>
      <c r="D133" s="30"/>
      <c r="E133" s="30"/>
      <c r="F133" s="30"/>
      <c r="G133" s="30"/>
      <c r="H133" s="27"/>
      <c r="I133" s="31"/>
      <c r="J133" s="31"/>
      <c r="K133" s="31"/>
      <c r="L133" s="31"/>
      <c r="M133" s="31"/>
      <c r="N133" s="31"/>
      <c r="O133" s="31"/>
      <c r="P133" s="31"/>
      <c r="Q133" s="31"/>
      <c r="R133" s="32"/>
      <c r="S133" s="31"/>
      <c r="T133" s="31"/>
      <c r="U133" s="31"/>
      <c r="V133" s="33"/>
      <c r="W133" s="31"/>
      <c r="X133" s="31"/>
      <c r="Y133" s="31"/>
      <c r="Z133" s="31"/>
      <c r="AA133" s="31"/>
      <c r="AB133" s="31"/>
      <c r="AC133" s="31" t="s">
        <v>77</v>
      </c>
      <c r="AD133" s="31" t="s">
        <v>77</v>
      </c>
      <c r="AE133" s="31" t="s">
        <v>77</v>
      </c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 t="s">
        <v>77</v>
      </c>
      <c r="AU133" s="31" t="s">
        <v>77</v>
      </c>
      <c r="AV133" s="31" t="s">
        <v>77</v>
      </c>
      <c r="AW133" s="31" t="s">
        <v>77</v>
      </c>
      <c r="AX133" s="31" t="s">
        <v>77</v>
      </c>
      <c r="AY133" s="31" t="s">
        <v>77</v>
      </c>
      <c r="AZ133" s="31"/>
      <c r="BA133" s="31"/>
      <c r="BB133" s="31"/>
      <c r="BC133" s="59"/>
      <c r="BD133" s="59"/>
      <c r="BE133" s="31">
        <v>642</v>
      </c>
      <c r="BF133" s="59"/>
      <c r="BG133" s="34">
        <v>642</v>
      </c>
      <c r="BH133" s="59"/>
      <c r="BI133" s="35">
        <f t="shared" si="4"/>
        <v>0</v>
      </c>
      <c r="BJ133" s="59"/>
      <c r="BK133" s="36">
        <v>642</v>
      </c>
      <c r="BL133" s="59"/>
      <c r="BM133" s="35">
        <f t="shared" si="5"/>
        <v>642</v>
      </c>
      <c r="BN133" s="59"/>
      <c r="BO133" s="30"/>
      <c r="BP133" s="30"/>
      <c r="BQ133" s="30"/>
      <c r="BR133" s="30"/>
      <c r="BS133" s="30"/>
      <c r="BT133" s="30"/>
      <c r="BU133" s="30"/>
      <c r="BV133" s="30"/>
      <c r="BW133" s="30"/>
      <c r="BX133" s="37"/>
      <c r="BY133" s="30"/>
    </row>
    <row r="134" spans="1:77" x14ac:dyDescent="0.2">
      <c r="A134" s="27"/>
      <c r="B134" s="28" t="s">
        <v>210</v>
      </c>
      <c r="C134" s="27"/>
      <c r="D134" s="30"/>
      <c r="E134" s="30"/>
      <c r="F134" s="30" t="s">
        <v>77</v>
      </c>
      <c r="G134" s="30"/>
      <c r="H134" s="27"/>
      <c r="I134" s="31"/>
      <c r="J134" s="31"/>
      <c r="K134" s="31"/>
      <c r="L134" s="31"/>
      <c r="M134" s="31"/>
      <c r="N134" s="31"/>
      <c r="O134" s="31"/>
      <c r="P134" s="31"/>
      <c r="Q134" s="31"/>
      <c r="R134" s="32"/>
      <c r="S134" s="31"/>
      <c r="T134" s="31"/>
      <c r="U134" s="31"/>
      <c r="V134" s="33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 t="s">
        <v>77</v>
      </c>
      <c r="AU134" s="31" t="s">
        <v>77</v>
      </c>
      <c r="AV134" s="31" t="s">
        <v>77</v>
      </c>
      <c r="AW134" s="31" t="s">
        <v>77</v>
      </c>
      <c r="AX134" s="31" t="s">
        <v>77</v>
      </c>
      <c r="AY134" s="31" t="s">
        <v>77</v>
      </c>
      <c r="AZ134" s="31"/>
      <c r="BA134" s="31"/>
      <c r="BB134" s="31"/>
      <c r="BC134" s="59"/>
      <c r="BD134" s="59"/>
      <c r="BE134" s="31">
        <v>7969</v>
      </c>
      <c r="BF134" s="59"/>
      <c r="BG134" s="34">
        <v>8280</v>
      </c>
      <c r="BH134" s="59"/>
      <c r="BI134" s="35">
        <f t="shared" si="4"/>
        <v>311</v>
      </c>
      <c r="BJ134" s="59"/>
      <c r="BK134" s="36">
        <v>8539</v>
      </c>
      <c r="BL134" s="59"/>
      <c r="BM134" s="35">
        <f t="shared" si="5"/>
        <v>8228</v>
      </c>
      <c r="BN134" s="59"/>
      <c r="BO134" s="30"/>
      <c r="BP134" s="30"/>
      <c r="BQ134" s="30"/>
      <c r="BR134" s="30"/>
      <c r="BS134" s="30"/>
      <c r="BT134" s="30"/>
      <c r="BU134" s="30"/>
      <c r="BV134" s="30"/>
      <c r="BW134" s="30" t="s">
        <v>77</v>
      </c>
      <c r="BX134" s="37"/>
      <c r="BY134" s="30"/>
    </row>
    <row r="135" spans="1:77" x14ac:dyDescent="0.2">
      <c r="A135" s="27"/>
      <c r="B135" s="63" t="s">
        <v>211</v>
      </c>
      <c r="C135" s="27"/>
      <c r="D135" s="64"/>
      <c r="E135" s="64"/>
      <c r="F135" s="64" t="s">
        <v>77</v>
      </c>
      <c r="G135" s="64"/>
      <c r="H135" s="27"/>
      <c r="I135" s="65"/>
      <c r="J135" s="65"/>
      <c r="K135" s="65"/>
      <c r="L135" s="65"/>
      <c r="M135" s="65"/>
      <c r="N135" s="65"/>
      <c r="O135" s="65"/>
      <c r="P135" s="65"/>
      <c r="Q135" s="65"/>
      <c r="R135" s="66"/>
      <c r="S135" s="65"/>
      <c r="T135" s="65"/>
      <c r="U135" s="65"/>
      <c r="V135" s="67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59"/>
      <c r="BD135" s="59"/>
      <c r="BE135" s="31">
        <v>71</v>
      </c>
      <c r="BF135" s="59"/>
      <c r="BG135" s="34">
        <v>100</v>
      </c>
      <c r="BH135" s="59"/>
      <c r="BI135" s="35">
        <f t="shared" si="4"/>
        <v>29</v>
      </c>
      <c r="BJ135" s="59"/>
      <c r="BK135" s="36">
        <v>116</v>
      </c>
      <c r="BL135" s="59"/>
      <c r="BM135" s="35">
        <f t="shared" si="5"/>
        <v>87</v>
      </c>
      <c r="BN135" s="59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</row>
    <row r="136" spans="1:77" x14ac:dyDescent="0.2">
      <c r="A136" s="27"/>
      <c r="B136" s="28" t="s">
        <v>212</v>
      </c>
      <c r="C136" s="27"/>
      <c r="D136" s="30" t="s">
        <v>77</v>
      </c>
      <c r="E136" s="69"/>
      <c r="F136" s="30"/>
      <c r="G136" s="30"/>
      <c r="H136" s="27"/>
      <c r="I136" s="31"/>
      <c r="J136" s="31"/>
      <c r="K136" s="31"/>
      <c r="L136" s="31"/>
      <c r="M136" s="31" t="s">
        <v>77</v>
      </c>
      <c r="N136" s="31"/>
      <c r="O136" s="31" t="s">
        <v>77</v>
      </c>
      <c r="P136" s="31"/>
      <c r="Q136" s="31" t="s">
        <v>77</v>
      </c>
      <c r="R136" s="32"/>
      <c r="S136" s="31"/>
      <c r="T136" s="31"/>
      <c r="U136" s="31"/>
      <c r="V136" s="33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 t="s">
        <v>77</v>
      </c>
      <c r="AX136" s="31" t="s">
        <v>77</v>
      </c>
      <c r="AY136" s="31" t="s">
        <v>77</v>
      </c>
      <c r="AZ136" s="31"/>
      <c r="BA136" s="31"/>
      <c r="BB136" s="31"/>
      <c r="BC136" s="29"/>
      <c r="BD136" s="29"/>
      <c r="BE136" s="31">
        <v>3492</v>
      </c>
      <c r="BF136" s="29"/>
      <c r="BG136" s="34">
        <v>3494</v>
      </c>
      <c r="BH136" s="29"/>
      <c r="BI136" s="35">
        <f t="shared" si="4"/>
        <v>2</v>
      </c>
      <c r="BJ136" s="29"/>
      <c r="BK136" s="36">
        <v>3494</v>
      </c>
      <c r="BL136" s="29"/>
      <c r="BM136" s="35">
        <f t="shared" si="5"/>
        <v>3492</v>
      </c>
      <c r="BN136" s="29"/>
      <c r="BO136" s="30"/>
      <c r="BP136" s="30"/>
      <c r="BQ136" s="30" t="s">
        <v>77</v>
      </c>
      <c r="BR136" s="30"/>
      <c r="BS136" s="38"/>
      <c r="BT136" s="38"/>
      <c r="BU136" s="30"/>
      <c r="BV136" s="30"/>
      <c r="BW136" s="30"/>
      <c r="BX136" s="30"/>
      <c r="BY136" s="30"/>
    </row>
    <row r="137" spans="1:77" x14ac:dyDescent="0.2">
      <c r="A137" s="27"/>
      <c r="B137" s="28" t="s">
        <v>213</v>
      </c>
      <c r="C137" s="27"/>
      <c r="D137" s="51"/>
      <c r="E137" s="52" t="s">
        <v>77</v>
      </c>
      <c r="F137" s="30"/>
      <c r="G137" s="52"/>
      <c r="H137" s="27"/>
      <c r="I137" s="31"/>
      <c r="J137" s="31"/>
      <c r="K137" s="31"/>
      <c r="L137" s="31"/>
      <c r="M137" s="31"/>
      <c r="N137" s="31"/>
      <c r="O137" s="31"/>
      <c r="P137" s="31"/>
      <c r="Q137" s="31"/>
      <c r="R137" s="32"/>
      <c r="S137" s="31" t="s">
        <v>77</v>
      </c>
      <c r="T137" s="31" t="s">
        <v>77</v>
      </c>
      <c r="U137" s="31" t="s">
        <v>77</v>
      </c>
      <c r="V137" s="33" t="s">
        <v>77</v>
      </c>
      <c r="W137" s="31" t="s">
        <v>77</v>
      </c>
      <c r="X137" s="31" t="s">
        <v>77</v>
      </c>
      <c r="Y137" s="31" t="s">
        <v>77</v>
      </c>
      <c r="Z137" s="31"/>
      <c r="AA137" s="31"/>
      <c r="AB137" s="31"/>
      <c r="AC137" s="31" t="s">
        <v>77</v>
      </c>
      <c r="AD137" s="31" t="s">
        <v>77</v>
      </c>
      <c r="AE137" s="31" t="s">
        <v>77</v>
      </c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29"/>
      <c r="BD137" s="29"/>
      <c r="BE137" s="31">
        <v>3323</v>
      </c>
      <c r="BF137" s="29"/>
      <c r="BG137" s="34">
        <v>6367</v>
      </c>
      <c r="BH137" s="29"/>
      <c r="BI137" s="35">
        <f t="shared" si="4"/>
        <v>3044</v>
      </c>
      <c r="BJ137" s="29"/>
      <c r="BK137" s="36">
        <v>11178</v>
      </c>
      <c r="BL137" s="29"/>
      <c r="BM137" s="35">
        <f t="shared" si="5"/>
        <v>8134</v>
      </c>
      <c r="BN137" s="29"/>
      <c r="BO137" s="54"/>
      <c r="BP137" s="52"/>
      <c r="BQ137" s="52"/>
      <c r="BR137" s="30" t="s">
        <v>77</v>
      </c>
      <c r="BS137" s="30" t="s">
        <v>77</v>
      </c>
      <c r="BT137" s="52" t="s">
        <v>77</v>
      </c>
      <c r="BU137" s="52"/>
      <c r="BV137" s="52"/>
      <c r="BW137" s="52"/>
      <c r="BX137" s="52"/>
      <c r="BY137" s="30"/>
    </row>
    <row r="138" spans="1:77" x14ac:dyDescent="0.2">
      <c r="A138" s="27"/>
      <c r="B138" s="89" t="s">
        <v>214</v>
      </c>
      <c r="C138" s="27"/>
      <c r="D138" s="64"/>
      <c r="E138" s="64" t="s">
        <v>77</v>
      </c>
      <c r="F138" s="64"/>
      <c r="G138" s="64"/>
      <c r="H138" s="27"/>
      <c r="I138" s="65"/>
      <c r="J138" s="65"/>
      <c r="K138" s="65"/>
      <c r="L138" s="90" t="s">
        <v>77</v>
      </c>
      <c r="M138" s="65"/>
      <c r="N138" s="65"/>
      <c r="O138" s="65"/>
      <c r="P138" s="65"/>
      <c r="Q138" s="65"/>
      <c r="R138" s="66"/>
      <c r="S138" s="90" t="s">
        <v>77</v>
      </c>
      <c r="T138" s="90" t="s">
        <v>77</v>
      </c>
      <c r="U138" s="90" t="s">
        <v>77</v>
      </c>
      <c r="V138" s="90" t="s">
        <v>77</v>
      </c>
      <c r="W138" s="90" t="s">
        <v>77</v>
      </c>
      <c r="X138" s="90" t="s">
        <v>77</v>
      </c>
      <c r="Y138" s="90" t="s">
        <v>77</v>
      </c>
      <c r="Z138" s="65"/>
      <c r="AA138" s="65"/>
      <c r="AB138" s="65"/>
      <c r="AC138" s="90" t="s">
        <v>77</v>
      </c>
      <c r="AD138" s="90" t="s">
        <v>77</v>
      </c>
      <c r="AE138" s="90" t="s">
        <v>77</v>
      </c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59"/>
      <c r="BD138" s="59"/>
      <c r="BE138" s="31">
        <v>9579</v>
      </c>
      <c r="BF138" s="59"/>
      <c r="BG138" s="34">
        <v>9579</v>
      </c>
      <c r="BH138" s="59"/>
      <c r="BI138" s="35">
        <f t="shared" si="4"/>
        <v>0</v>
      </c>
      <c r="BJ138" s="59"/>
      <c r="BK138" s="36">
        <v>9580</v>
      </c>
      <c r="BL138" s="59"/>
      <c r="BM138" s="35">
        <f t="shared" si="5"/>
        <v>9580</v>
      </c>
      <c r="BN138" s="59"/>
      <c r="BO138" s="64" t="s">
        <v>77</v>
      </c>
      <c r="BP138" s="64"/>
      <c r="BQ138" s="64"/>
      <c r="BR138" s="64" t="s">
        <v>77</v>
      </c>
      <c r="BS138" s="64" t="s">
        <v>77</v>
      </c>
      <c r="BT138" s="64" t="s">
        <v>77</v>
      </c>
      <c r="BU138" s="64"/>
      <c r="BV138" s="64"/>
      <c r="BW138" s="64"/>
      <c r="BX138" s="64"/>
      <c r="BY138" s="64" t="s">
        <v>77</v>
      </c>
    </row>
    <row r="139" spans="1:77" x14ac:dyDescent="0.2">
      <c r="A139" s="27"/>
      <c r="B139" s="28" t="s">
        <v>215</v>
      </c>
      <c r="C139" s="27"/>
      <c r="D139" s="30"/>
      <c r="E139" s="30" t="s">
        <v>77</v>
      </c>
      <c r="F139" s="30"/>
      <c r="G139" s="30"/>
      <c r="H139" s="27"/>
      <c r="I139" s="31"/>
      <c r="J139" s="31"/>
      <c r="K139" s="31"/>
      <c r="L139" s="31"/>
      <c r="M139" s="31"/>
      <c r="N139" s="31"/>
      <c r="O139" s="31"/>
      <c r="P139" s="31"/>
      <c r="Q139" s="31"/>
      <c r="R139" s="32"/>
      <c r="S139" s="31"/>
      <c r="T139" s="31"/>
      <c r="U139" s="31"/>
      <c r="V139" s="33" t="s">
        <v>77</v>
      </c>
      <c r="W139" s="31"/>
      <c r="X139" s="31" t="s">
        <v>77</v>
      </c>
      <c r="Y139" s="31" t="s">
        <v>77</v>
      </c>
      <c r="Z139" s="31"/>
      <c r="AA139" s="31"/>
      <c r="AB139" s="31"/>
      <c r="AC139" s="31" t="s">
        <v>77</v>
      </c>
      <c r="AD139" s="31" t="s">
        <v>77</v>
      </c>
      <c r="AE139" s="31" t="s">
        <v>77</v>
      </c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59"/>
      <c r="BD139" s="59"/>
      <c r="BE139" s="31">
        <v>152</v>
      </c>
      <c r="BF139" s="59"/>
      <c r="BG139" s="34">
        <v>152</v>
      </c>
      <c r="BH139" s="59"/>
      <c r="BI139" s="35">
        <f t="shared" si="4"/>
        <v>0</v>
      </c>
      <c r="BJ139" s="59"/>
      <c r="BK139" s="36">
        <v>152</v>
      </c>
      <c r="BL139" s="59"/>
      <c r="BM139" s="35">
        <f t="shared" si="5"/>
        <v>152</v>
      </c>
      <c r="BN139" s="59"/>
      <c r="BO139" s="30"/>
      <c r="BP139" s="30"/>
      <c r="BQ139" s="30"/>
      <c r="BR139" s="30"/>
      <c r="BS139" s="30" t="s">
        <v>77</v>
      </c>
      <c r="BT139" s="30" t="s">
        <v>77</v>
      </c>
      <c r="BU139" s="30"/>
      <c r="BV139" s="30"/>
      <c r="BW139" s="30"/>
      <c r="BX139" s="30"/>
      <c r="BY139" s="30" t="s">
        <v>77</v>
      </c>
    </row>
    <row r="140" spans="1:77" x14ac:dyDescent="0.2">
      <c r="A140" s="27"/>
      <c r="B140" s="28" t="s">
        <v>216</v>
      </c>
      <c r="C140" s="27"/>
      <c r="D140" s="38"/>
      <c r="E140" s="30" t="s">
        <v>77</v>
      </c>
      <c r="F140" s="30"/>
      <c r="G140" s="30"/>
      <c r="H140" s="27"/>
      <c r="I140" s="31"/>
      <c r="J140" s="31"/>
      <c r="K140" s="31"/>
      <c r="L140" s="31" t="s">
        <v>77</v>
      </c>
      <c r="M140" s="31" t="s">
        <v>77</v>
      </c>
      <c r="N140" s="31"/>
      <c r="O140" s="31" t="s">
        <v>77</v>
      </c>
      <c r="P140" s="31"/>
      <c r="Q140" s="31" t="s">
        <v>77</v>
      </c>
      <c r="R140" s="32"/>
      <c r="S140" s="31" t="s">
        <v>77</v>
      </c>
      <c r="T140" s="31" t="s">
        <v>77</v>
      </c>
      <c r="U140" s="31" t="s">
        <v>77</v>
      </c>
      <c r="V140" s="33" t="s">
        <v>77</v>
      </c>
      <c r="W140" s="31" t="s">
        <v>77</v>
      </c>
      <c r="X140" s="31" t="s">
        <v>77</v>
      </c>
      <c r="Y140" s="31" t="s">
        <v>77</v>
      </c>
      <c r="Z140" s="31" t="s">
        <v>77</v>
      </c>
      <c r="AA140" s="31" t="s">
        <v>77</v>
      </c>
      <c r="AB140" s="31" t="s">
        <v>77</v>
      </c>
      <c r="AC140" s="31" t="s">
        <v>77</v>
      </c>
      <c r="AD140" s="31" t="s">
        <v>77</v>
      </c>
      <c r="AE140" s="31" t="s">
        <v>77</v>
      </c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 t="s">
        <v>77</v>
      </c>
      <c r="AX140" s="31" t="s">
        <v>77</v>
      </c>
      <c r="AY140" s="31" t="s">
        <v>77</v>
      </c>
      <c r="AZ140" s="31"/>
      <c r="BA140" s="31"/>
      <c r="BB140" s="31"/>
      <c r="BC140" s="59"/>
      <c r="BD140" s="59"/>
      <c r="BE140" s="31">
        <v>133668</v>
      </c>
      <c r="BF140" s="59"/>
      <c r="BG140" s="34">
        <v>133682</v>
      </c>
      <c r="BH140" s="59"/>
      <c r="BI140" s="35">
        <f t="shared" si="4"/>
        <v>14</v>
      </c>
      <c r="BJ140" s="59"/>
      <c r="BK140" s="36">
        <v>133695</v>
      </c>
      <c r="BL140" s="59"/>
      <c r="BM140" s="35">
        <f t="shared" si="5"/>
        <v>133681</v>
      </c>
      <c r="BN140" s="59"/>
      <c r="BO140" s="30" t="s">
        <v>77</v>
      </c>
      <c r="BP140" s="30"/>
      <c r="BQ140" s="30" t="s">
        <v>77</v>
      </c>
      <c r="BR140" s="30" t="s">
        <v>77</v>
      </c>
      <c r="BS140" s="30" t="s">
        <v>77</v>
      </c>
      <c r="BT140" s="30" t="s">
        <v>77</v>
      </c>
      <c r="BU140" s="30"/>
      <c r="BV140" s="30"/>
      <c r="BW140" s="30"/>
      <c r="BX140" s="30"/>
      <c r="BY140" s="30" t="s">
        <v>77</v>
      </c>
    </row>
    <row r="141" spans="1:77" x14ac:dyDescent="0.2">
      <c r="A141" s="27"/>
      <c r="B141" s="28" t="s">
        <v>217</v>
      </c>
      <c r="C141" s="27"/>
      <c r="D141" s="38"/>
      <c r="E141" s="41" t="s">
        <v>77</v>
      </c>
      <c r="F141" s="41"/>
      <c r="G141" s="41"/>
      <c r="H141" s="27"/>
      <c r="I141" s="31"/>
      <c r="J141" s="31"/>
      <c r="K141" s="31"/>
      <c r="L141" s="31"/>
      <c r="M141" s="31"/>
      <c r="N141" s="31"/>
      <c r="O141" s="31"/>
      <c r="P141" s="31"/>
      <c r="Q141" s="31"/>
      <c r="R141" s="32"/>
      <c r="S141" s="31" t="s">
        <v>77</v>
      </c>
      <c r="T141" s="31" t="s">
        <v>77</v>
      </c>
      <c r="U141" s="31" t="s">
        <v>77</v>
      </c>
      <c r="V141" s="33" t="s">
        <v>77</v>
      </c>
      <c r="W141" s="31" t="s">
        <v>77</v>
      </c>
      <c r="X141" s="31" t="s">
        <v>77</v>
      </c>
      <c r="Y141" s="31" t="s">
        <v>77</v>
      </c>
      <c r="Z141" s="31" t="s">
        <v>77</v>
      </c>
      <c r="AA141" s="31" t="s">
        <v>77</v>
      </c>
      <c r="AB141" s="31" t="s">
        <v>77</v>
      </c>
      <c r="AC141" s="31" t="s">
        <v>77</v>
      </c>
      <c r="AD141" s="31" t="s">
        <v>77</v>
      </c>
      <c r="AE141" s="31" t="s">
        <v>77</v>
      </c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59"/>
      <c r="BD141" s="59"/>
      <c r="BE141" s="31">
        <v>19500</v>
      </c>
      <c r="BF141" s="59"/>
      <c r="BG141" s="34">
        <v>30208</v>
      </c>
      <c r="BH141" s="59"/>
      <c r="BI141" s="35">
        <f t="shared" si="4"/>
        <v>10708</v>
      </c>
      <c r="BJ141" s="59"/>
      <c r="BK141" s="36">
        <v>49972</v>
      </c>
      <c r="BL141" s="59"/>
      <c r="BM141" s="35">
        <f t="shared" si="5"/>
        <v>39264</v>
      </c>
      <c r="BN141" s="59"/>
      <c r="BO141" s="41"/>
      <c r="BP141" s="41"/>
      <c r="BQ141" s="41"/>
      <c r="BR141" s="41" t="s">
        <v>77</v>
      </c>
      <c r="BS141" s="41" t="s">
        <v>77</v>
      </c>
      <c r="BT141" s="41" t="s">
        <v>77</v>
      </c>
      <c r="BU141" s="41" t="s">
        <v>77</v>
      </c>
      <c r="BV141" s="41"/>
      <c r="BW141" s="41"/>
      <c r="BX141" s="41"/>
      <c r="BY141" s="41" t="s">
        <v>77</v>
      </c>
    </row>
    <row r="142" spans="1:77" x14ac:dyDescent="0.2">
      <c r="A142" s="27"/>
      <c r="B142" s="28" t="s">
        <v>218</v>
      </c>
      <c r="C142" s="27"/>
      <c r="D142" s="30"/>
      <c r="E142" s="30" t="s">
        <v>77</v>
      </c>
      <c r="F142" s="30"/>
      <c r="G142" s="30"/>
      <c r="H142" s="27"/>
      <c r="I142" s="31"/>
      <c r="J142" s="31"/>
      <c r="K142" s="31"/>
      <c r="L142" s="31"/>
      <c r="M142" s="31"/>
      <c r="N142" s="31"/>
      <c r="O142" s="31"/>
      <c r="P142" s="31"/>
      <c r="Q142" s="31"/>
      <c r="R142" s="32"/>
      <c r="S142" s="31" t="s">
        <v>77</v>
      </c>
      <c r="T142" s="31" t="s">
        <v>77</v>
      </c>
      <c r="U142" s="31" t="s">
        <v>77</v>
      </c>
      <c r="V142" s="33" t="s">
        <v>77</v>
      </c>
      <c r="W142" s="31"/>
      <c r="X142" s="31" t="s">
        <v>77</v>
      </c>
      <c r="Y142" s="31" t="s">
        <v>77</v>
      </c>
      <c r="Z142" s="31"/>
      <c r="AA142" s="31"/>
      <c r="AB142" s="31"/>
      <c r="AC142" s="31" t="s">
        <v>77</v>
      </c>
      <c r="AD142" s="31" t="s">
        <v>77</v>
      </c>
      <c r="AE142" s="31" t="s">
        <v>77</v>
      </c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59"/>
      <c r="BD142" s="59"/>
      <c r="BE142" s="31">
        <v>3651</v>
      </c>
      <c r="BF142" s="59"/>
      <c r="BG142" s="34">
        <v>5706</v>
      </c>
      <c r="BH142" s="59"/>
      <c r="BI142" s="35">
        <f t="shared" si="4"/>
        <v>2055</v>
      </c>
      <c r="BJ142" s="59"/>
      <c r="BK142" s="36">
        <v>8672</v>
      </c>
      <c r="BL142" s="59"/>
      <c r="BM142" s="35">
        <f t="shared" si="5"/>
        <v>6617</v>
      </c>
      <c r="BN142" s="59"/>
      <c r="BO142" s="30"/>
      <c r="BP142" s="30"/>
      <c r="BQ142" s="30"/>
      <c r="BR142" s="30" t="s">
        <v>77</v>
      </c>
      <c r="BS142" s="30" t="s">
        <v>77</v>
      </c>
      <c r="BT142" s="30" t="s">
        <v>77</v>
      </c>
      <c r="BU142" s="30"/>
      <c r="BV142" s="30"/>
      <c r="BW142" s="30"/>
      <c r="BX142" s="30"/>
      <c r="BY142" s="30" t="s">
        <v>77</v>
      </c>
    </row>
    <row r="143" spans="1:77" x14ac:dyDescent="0.2">
      <c r="A143" s="27"/>
      <c r="B143" s="28" t="s">
        <v>219</v>
      </c>
      <c r="C143" s="27"/>
      <c r="D143" s="51"/>
      <c r="E143" s="52" t="s">
        <v>77</v>
      </c>
      <c r="F143" s="30"/>
      <c r="G143" s="52"/>
      <c r="H143" s="27"/>
      <c r="I143" s="31"/>
      <c r="J143" s="31"/>
      <c r="K143" s="31"/>
      <c r="L143" s="31"/>
      <c r="M143" s="31"/>
      <c r="N143" s="31"/>
      <c r="O143" s="31"/>
      <c r="P143" s="31"/>
      <c r="Q143" s="31"/>
      <c r="R143" s="32"/>
      <c r="S143" s="31" t="s">
        <v>77</v>
      </c>
      <c r="T143" s="31" t="s">
        <v>77</v>
      </c>
      <c r="U143" s="31" t="s">
        <v>77</v>
      </c>
      <c r="V143" s="33" t="s">
        <v>77</v>
      </c>
      <c r="W143" s="31"/>
      <c r="X143" s="31" t="s">
        <v>77</v>
      </c>
      <c r="Y143" s="31" t="s">
        <v>77</v>
      </c>
      <c r="Z143" s="31" t="s">
        <v>77</v>
      </c>
      <c r="AA143" s="31" t="s">
        <v>77</v>
      </c>
      <c r="AB143" s="31" t="s">
        <v>77</v>
      </c>
      <c r="AC143" s="31" t="s">
        <v>77</v>
      </c>
      <c r="AD143" s="31" t="s">
        <v>77</v>
      </c>
      <c r="AE143" s="31" t="s">
        <v>77</v>
      </c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59"/>
      <c r="BD143" s="59"/>
      <c r="BE143" s="31">
        <v>15965</v>
      </c>
      <c r="BF143" s="59"/>
      <c r="BG143" s="34">
        <v>17909</v>
      </c>
      <c r="BH143" s="59"/>
      <c r="BI143" s="35">
        <f t="shared" si="4"/>
        <v>1944</v>
      </c>
      <c r="BJ143" s="59"/>
      <c r="BK143" s="36">
        <v>20496</v>
      </c>
      <c r="BL143" s="59"/>
      <c r="BM143" s="35">
        <f t="shared" si="5"/>
        <v>18552</v>
      </c>
      <c r="BN143" s="59"/>
      <c r="BO143" s="54"/>
      <c r="BP143" s="52"/>
      <c r="BQ143" s="52"/>
      <c r="BR143" s="51" t="s">
        <v>77</v>
      </c>
      <c r="BS143" s="51" t="s">
        <v>77</v>
      </c>
      <c r="BT143" s="30" t="s">
        <v>77</v>
      </c>
      <c r="BU143" s="30"/>
      <c r="BV143" s="52"/>
      <c r="BW143" s="52"/>
      <c r="BX143" s="52"/>
      <c r="BY143" s="30"/>
    </row>
    <row r="144" spans="1:77" x14ac:dyDescent="0.2">
      <c r="A144" s="27"/>
      <c r="B144" s="63" t="s">
        <v>220</v>
      </c>
      <c r="C144" s="27"/>
      <c r="D144" s="83"/>
      <c r="E144" s="84"/>
      <c r="F144" s="64"/>
      <c r="G144" s="84"/>
      <c r="H144" s="27"/>
      <c r="I144" s="65"/>
      <c r="J144" s="65"/>
      <c r="K144" s="65"/>
      <c r="L144" s="65"/>
      <c r="M144" s="65"/>
      <c r="N144" s="65"/>
      <c r="O144" s="65"/>
      <c r="P144" s="65"/>
      <c r="Q144" s="65"/>
      <c r="R144" s="66"/>
      <c r="S144" s="65"/>
      <c r="T144" s="65"/>
      <c r="U144" s="65"/>
      <c r="V144" s="67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59"/>
      <c r="BD144" s="59"/>
      <c r="BE144" s="31">
        <v>6</v>
      </c>
      <c r="BF144" s="59"/>
      <c r="BG144" s="34">
        <v>6</v>
      </c>
      <c r="BH144" s="59"/>
      <c r="BI144" s="35">
        <f t="shared" si="4"/>
        <v>0</v>
      </c>
      <c r="BJ144" s="59"/>
      <c r="BK144" s="36">
        <v>6</v>
      </c>
      <c r="BL144" s="59"/>
      <c r="BM144" s="35">
        <f t="shared" si="5"/>
        <v>6</v>
      </c>
      <c r="BN144" s="59"/>
      <c r="BO144" s="75"/>
      <c r="BP144" s="84"/>
      <c r="BQ144" s="84"/>
      <c r="BR144" s="83"/>
      <c r="BS144" s="83"/>
      <c r="BT144" s="64"/>
      <c r="BU144" s="64"/>
      <c r="BV144" s="84"/>
      <c r="BW144" s="84"/>
      <c r="BX144" s="84"/>
      <c r="BY144" s="64"/>
    </row>
    <row r="145" spans="1:77" x14ac:dyDescent="0.2">
      <c r="A145" s="27"/>
      <c r="B145" s="28" t="s">
        <v>221</v>
      </c>
      <c r="C145" s="59"/>
      <c r="D145" s="51"/>
      <c r="E145" s="52" t="s">
        <v>77</v>
      </c>
      <c r="F145" s="30"/>
      <c r="G145" s="52"/>
      <c r="H145" s="59"/>
      <c r="I145" s="31"/>
      <c r="J145" s="31"/>
      <c r="K145" s="31"/>
      <c r="L145" s="31"/>
      <c r="M145" s="31"/>
      <c r="N145" s="31"/>
      <c r="O145" s="31"/>
      <c r="P145" s="31"/>
      <c r="Q145" s="31"/>
      <c r="R145" s="32"/>
      <c r="S145" s="31" t="s">
        <v>77</v>
      </c>
      <c r="T145" s="31" t="s">
        <v>77</v>
      </c>
      <c r="U145" s="31" t="s">
        <v>77</v>
      </c>
      <c r="V145" s="33"/>
      <c r="W145" s="31" t="s">
        <v>77</v>
      </c>
      <c r="X145" s="31"/>
      <c r="Y145" s="31"/>
      <c r="Z145" s="31" t="s">
        <v>77</v>
      </c>
      <c r="AA145" s="31" t="s">
        <v>77</v>
      </c>
      <c r="AB145" s="31" t="s">
        <v>77</v>
      </c>
      <c r="AC145" s="31" t="s">
        <v>77</v>
      </c>
      <c r="AD145" s="31" t="s">
        <v>77</v>
      </c>
      <c r="AE145" s="31" t="s">
        <v>77</v>
      </c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59"/>
      <c r="BD145" s="59"/>
      <c r="BE145" s="31">
        <v>42435</v>
      </c>
      <c r="BF145" s="59"/>
      <c r="BG145" s="34">
        <v>54392</v>
      </c>
      <c r="BH145" s="59"/>
      <c r="BI145" s="35">
        <f t="shared" si="4"/>
        <v>11957</v>
      </c>
      <c r="BJ145" s="59"/>
      <c r="BK145" s="36">
        <v>71725</v>
      </c>
      <c r="BL145" s="59"/>
      <c r="BM145" s="35">
        <f t="shared" si="5"/>
        <v>59768</v>
      </c>
      <c r="BN145" s="59"/>
      <c r="BO145" s="54"/>
      <c r="BP145" s="91"/>
      <c r="BQ145" s="91"/>
      <c r="BR145" s="51" t="s">
        <v>77</v>
      </c>
      <c r="BS145" s="51"/>
      <c r="BT145" s="30" t="s">
        <v>77</v>
      </c>
      <c r="BU145" s="30"/>
      <c r="BV145" s="91"/>
      <c r="BW145" s="91"/>
      <c r="BX145" s="91"/>
      <c r="BY145" s="30"/>
    </row>
    <row r="146" spans="1:77" x14ac:dyDescent="0.2">
      <c r="A146" s="27"/>
      <c r="B146" s="28" t="s">
        <v>222</v>
      </c>
      <c r="C146" s="59"/>
      <c r="D146" s="37"/>
      <c r="E146" s="92"/>
      <c r="F146" s="50"/>
      <c r="G146" s="92"/>
      <c r="H146" s="59"/>
      <c r="I146" s="31"/>
      <c r="J146" s="31"/>
      <c r="K146" s="31"/>
      <c r="L146" s="31"/>
      <c r="M146" s="31"/>
      <c r="N146" s="31"/>
      <c r="O146" s="31"/>
      <c r="P146" s="31"/>
      <c r="Q146" s="31"/>
      <c r="R146" s="32"/>
      <c r="S146" s="31"/>
      <c r="T146" s="31"/>
      <c r="U146" s="31"/>
      <c r="V146" s="33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 t="s">
        <v>77</v>
      </c>
      <c r="BA146" s="31" t="s">
        <v>77</v>
      </c>
      <c r="BB146" s="31" t="s">
        <v>77</v>
      </c>
      <c r="BC146" s="59"/>
      <c r="BD146" s="59"/>
      <c r="BE146" s="31"/>
      <c r="BF146" s="59"/>
      <c r="BG146" s="34"/>
      <c r="BH146" s="59"/>
      <c r="BI146" s="35"/>
      <c r="BJ146" s="59"/>
      <c r="BK146" s="36"/>
      <c r="BL146" s="59"/>
      <c r="BM146" s="35"/>
      <c r="BN146" s="59"/>
      <c r="BO146" s="54"/>
      <c r="BP146" s="91"/>
      <c r="BQ146" s="91"/>
      <c r="BR146" s="51"/>
      <c r="BS146" s="51"/>
      <c r="BT146" s="30"/>
      <c r="BU146" s="30"/>
      <c r="BV146" s="91"/>
      <c r="BW146" s="91"/>
      <c r="BX146" s="91"/>
      <c r="BY146" s="30"/>
    </row>
    <row r="147" spans="1:77" x14ac:dyDescent="0.2">
      <c r="A147" s="27"/>
      <c r="B147" s="28" t="s">
        <v>223</v>
      </c>
      <c r="C147" s="59"/>
      <c r="D147" s="51"/>
      <c r="E147" s="52"/>
      <c r="F147" s="30"/>
      <c r="G147" s="52"/>
      <c r="H147" s="59"/>
      <c r="I147" s="31"/>
      <c r="J147" s="31"/>
      <c r="K147" s="31"/>
      <c r="L147" s="31"/>
      <c r="M147" s="31"/>
      <c r="N147" s="31"/>
      <c r="O147" s="31"/>
      <c r="P147" s="31"/>
      <c r="Q147" s="31"/>
      <c r="R147" s="32"/>
      <c r="S147" s="31"/>
      <c r="T147" s="31"/>
      <c r="U147" s="31"/>
      <c r="V147" s="33"/>
      <c r="W147" s="31" t="s">
        <v>77</v>
      </c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 t="s">
        <v>77</v>
      </c>
      <c r="AX147" s="31" t="s">
        <v>77</v>
      </c>
      <c r="AY147" s="31" t="s">
        <v>77</v>
      </c>
      <c r="AZ147" s="31"/>
      <c r="BA147" s="31"/>
      <c r="BB147" s="31"/>
      <c r="BC147" s="59"/>
      <c r="BD147" s="59"/>
      <c r="BE147" s="31">
        <v>16</v>
      </c>
      <c r="BF147" s="59"/>
      <c r="BG147" s="34">
        <v>16</v>
      </c>
      <c r="BH147" s="59"/>
      <c r="BI147" s="35">
        <f t="shared" si="4"/>
        <v>0</v>
      </c>
      <c r="BJ147" s="59"/>
      <c r="BK147" s="36">
        <v>29</v>
      </c>
      <c r="BL147" s="59"/>
      <c r="BM147" s="35">
        <f t="shared" si="5"/>
        <v>29</v>
      </c>
      <c r="BN147" s="59"/>
      <c r="BO147" s="54"/>
      <c r="BP147" s="91"/>
      <c r="BQ147" s="91"/>
      <c r="BR147" s="51"/>
      <c r="BS147" s="51"/>
      <c r="BT147" s="30"/>
      <c r="BU147" s="30"/>
      <c r="BV147" s="91"/>
      <c r="BW147" s="91"/>
      <c r="BX147" s="91"/>
      <c r="BY147" s="30"/>
    </row>
    <row r="148" spans="1:77" x14ac:dyDescent="0.2">
      <c r="A148" s="27"/>
      <c r="B148" s="28" t="s">
        <v>224</v>
      </c>
      <c r="C148" s="59"/>
      <c r="D148" s="30" t="s">
        <v>78</v>
      </c>
      <c r="E148" s="30" t="s">
        <v>77</v>
      </c>
      <c r="F148" s="30"/>
      <c r="G148" s="30"/>
      <c r="H148" s="59"/>
      <c r="I148" s="31"/>
      <c r="J148" s="31"/>
      <c r="K148" s="31"/>
      <c r="L148" s="31" t="s">
        <v>77</v>
      </c>
      <c r="M148" s="31" t="s">
        <v>77</v>
      </c>
      <c r="N148" s="31"/>
      <c r="O148" s="31" t="s">
        <v>77</v>
      </c>
      <c r="P148" s="31"/>
      <c r="Q148" s="31" t="s">
        <v>77</v>
      </c>
      <c r="R148" s="32"/>
      <c r="S148" s="31" t="s">
        <v>77</v>
      </c>
      <c r="T148" s="31" t="s">
        <v>77</v>
      </c>
      <c r="U148" s="31" t="s">
        <v>77</v>
      </c>
      <c r="V148" s="33" t="s">
        <v>77</v>
      </c>
      <c r="W148" s="31" t="s">
        <v>77</v>
      </c>
      <c r="X148" s="31" t="s">
        <v>77</v>
      </c>
      <c r="Y148" s="31" t="s">
        <v>77</v>
      </c>
      <c r="Z148" s="31"/>
      <c r="AA148" s="31"/>
      <c r="AB148" s="31"/>
      <c r="AC148" s="31" t="s">
        <v>77</v>
      </c>
      <c r="AD148" s="31" t="s">
        <v>77</v>
      </c>
      <c r="AE148" s="31" t="s">
        <v>77</v>
      </c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 t="s">
        <v>77</v>
      </c>
      <c r="AX148" s="31" t="s">
        <v>77</v>
      </c>
      <c r="AY148" s="31" t="s">
        <v>77</v>
      </c>
      <c r="AZ148" s="31"/>
      <c r="BA148" s="31"/>
      <c r="BB148" s="31"/>
      <c r="BC148" s="59"/>
      <c r="BD148" s="59"/>
      <c r="BE148" s="31">
        <v>5313</v>
      </c>
      <c r="BF148" s="59"/>
      <c r="BG148" s="34">
        <v>5979</v>
      </c>
      <c r="BH148" s="59"/>
      <c r="BI148" s="35">
        <f t="shared" si="4"/>
        <v>666</v>
      </c>
      <c r="BJ148" s="59"/>
      <c r="BK148" s="36">
        <v>7152</v>
      </c>
      <c r="BL148" s="59"/>
      <c r="BM148" s="35">
        <f t="shared" si="5"/>
        <v>6486</v>
      </c>
      <c r="BN148" s="59"/>
      <c r="BO148" s="30" t="s">
        <v>77</v>
      </c>
      <c r="BP148" s="30"/>
      <c r="BQ148" s="30" t="s">
        <v>77</v>
      </c>
      <c r="BR148" s="30" t="s">
        <v>77</v>
      </c>
      <c r="BS148" s="30" t="s">
        <v>77</v>
      </c>
      <c r="BT148" s="30" t="s">
        <v>77</v>
      </c>
      <c r="BU148" s="30"/>
      <c r="BV148" s="30"/>
      <c r="BW148" s="30"/>
      <c r="BX148" s="30"/>
      <c r="BY148" s="93" t="s">
        <v>77</v>
      </c>
    </row>
    <row r="149" spans="1:77" x14ac:dyDescent="0.2">
      <c r="A149" s="27"/>
      <c r="B149" s="28" t="s">
        <v>225</v>
      </c>
      <c r="C149" s="59"/>
      <c r="D149" s="30"/>
      <c r="E149" s="30"/>
      <c r="F149" s="30"/>
      <c r="G149" s="30"/>
      <c r="H149" s="59"/>
      <c r="I149" s="31"/>
      <c r="J149" s="31"/>
      <c r="K149" s="31"/>
      <c r="L149" s="31"/>
      <c r="M149" s="31"/>
      <c r="N149" s="31"/>
      <c r="O149" s="31"/>
      <c r="P149" s="31"/>
      <c r="Q149" s="31"/>
      <c r="R149" s="32"/>
      <c r="S149" s="31"/>
      <c r="T149" s="31"/>
      <c r="U149" s="31"/>
      <c r="V149" s="33"/>
      <c r="W149" s="31" t="s">
        <v>77</v>
      </c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59"/>
      <c r="BD149" s="59"/>
      <c r="BE149" s="31">
        <v>6</v>
      </c>
      <c r="BF149" s="59"/>
      <c r="BG149" s="34">
        <v>11</v>
      </c>
      <c r="BH149" s="59"/>
      <c r="BI149" s="35">
        <f t="shared" si="4"/>
        <v>5</v>
      </c>
      <c r="BJ149" s="59"/>
      <c r="BK149" s="36">
        <v>14</v>
      </c>
      <c r="BL149" s="59"/>
      <c r="BM149" s="35">
        <f t="shared" si="5"/>
        <v>9</v>
      </c>
      <c r="BN149" s="59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93"/>
    </row>
    <row r="150" spans="1:77" x14ac:dyDescent="0.2">
      <c r="A150" s="58"/>
      <c r="B150" s="28" t="s">
        <v>226</v>
      </c>
      <c r="C150" s="59"/>
      <c r="D150" s="52"/>
      <c r="E150" s="52" t="s">
        <v>77</v>
      </c>
      <c r="F150" s="30"/>
      <c r="G150" s="52"/>
      <c r="H150" s="59"/>
      <c r="I150" s="31"/>
      <c r="J150" s="31"/>
      <c r="K150" s="31"/>
      <c r="L150" s="31" t="s">
        <v>77</v>
      </c>
      <c r="M150" s="31"/>
      <c r="N150" s="31"/>
      <c r="O150" s="31"/>
      <c r="P150" s="31"/>
      <c r="Q150" s="31"/>
      <c r="R150" s="32"/>
      <c r="S150" s="31" t="s">
        <v>77</v>
      </c>
      <c r="T150" s="31" t="s">
        <v>77</v>
      </c>
      <c r="U150" s="31" t="s">
        <v>77</v>
      </c>
      <c r="V150" s="33"/>
      <c r="W150" s="31" t="s">
        <v>77</v>
      </c>
      <c r="X150" s="31"/>
      <c r="Y150" s="31"/>
      <c r="Z150" s="31" t="s">
        <v>77</v>
      </c>
      <c r="AA150" s="31" t="s">
        <v>77</v>
      </c>
      <c r="AB150" s="31" t="s">
        <v>77</v>
      </c>
      <c r="AC150" s="31" t="s">
        <v>77</v>
      </c>
      <c r="AD150" s="31" t="s">
        <v>77</v>
      </c>
      <c r="AE150" s="31" t="s">
        <v>77</v>
      </c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29"/>
      <c r="BD150" s="29"/>
      <c r="BE150" s="31">
        <v>9681</v>
      </c>
      <c r="BF150" s="29"/>
      <c r="BG150" s="34">
        <v>14309</v>
      </c>
      <c r="BH150" s="29"/>
      <c r="BI150" s="35">
        <f t="shared" si="4"/>
        <v>4628</v>
      </c>
      <c r="BJ150" s="29"/>
      <c r="BK150" s="36">
        <v>22950</v>
      </c>
      <c r="BL150" s="29"/>
      <c r="BM150" s="35">
        <f t="shared" si="5"/>
        <v>18322</v>
      </c>
      <c r="BN150" s="29"/>
      <c r="BO150" s="54"/>
      <c r="BP150" s="52"/>
      <c r="BQ150" s="52"/>
      <c r="BR150" s="30" t="s">
        <v>77</v>
      </c>
      <c r="BS150" s="52"/>
      <c r="BT150" s="30" t="s">
        <v>77</v>
      </c>
      <c r="BU150" s="30"/>
      <c r="BV150" s="52"/>
      <c r="BW150" s="52"/>
      <c r="BX150" s="52"/>
      <c r="BY150" s="30"/>
    </row>
    <row r="151" spans="1:77" x14ac:dyDescent="0.2">
      <c r="A151" s="27"/>
      <c r="B151" s="28" t="s">
        <v>227</v>
      </c>
      <c r="C151" s="59"/>
      <c r="D151" s="30"/>
      <c r="E151" s="30" t="s">
        <v>77</v>
      </c>
      <c r="F151" s="30"/>
      <c r="G151" s="30"/>
      <c r="H151" s="59"/>
      <c r="I151" s="31"/>
      <c r="J151" s="31"/>
      <c r="K151" s="31"/>
      <c r="L151" s="31" t="s">
        <v>77</v>
      </c>
      <c r="M151" s="31"/>
      <c r="N151" s="31"/>
      <c r="O151" s="31"/>
      <c r="P151" s="31"/>
      <c r="Q151" s="31"/>
      <c r="R151" s="32"/>
      <c r="S151" s="31" t="s">
        <v>77</v>
      </c>
      <c r="T151" s="31" t="s">
        <v>77</v>
      </c>
      <c r="U151" s="31" t="s">
        <v>77</v>
      </c>
      <c r="V151" s="33"/>
      <c r="W151" s="31" t="s">
        <v>77</v>
      </c>
      <c r="X151" s="31"/>
      <c r="Y151" s="31"/>
      <c r="Z151" s="31" t="s">
        <v>77</v>
      </c>
      <c r="AA151" s="31" t="s">
        <v>77</v>
      </c>
      <c r="AB151" s="31" t="s">
        <v>77</v>
      </c>
      <c r="AC151" s="31" t="s">
        <v>77</v>
      </c>
      <c r="AD151" s="31" t="s">
        <v>77</v>
      </c>
      <c r="AE151" s="31" t="s">
        <v>77</v>
      </c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59"/>
      <c r="BD151" s="59"/>
      <c r="BE151" s="31">
        <v>5536</v>
      </c>
      <c r="BF151" s="59"/>
      <c r="BG151" s="34">
        <v>7104</v>
      </c>
      <c r="BH151" s="59"/>
      <c r="BI151" s="35">
        <f t="shared" si="4"/>
        <v>1568</v>
      </c>
      <c r="BJ151" s="59"/>
      <c r="BK151" s="36">
        <v>9037</v>
      </c>
      <c r="BL151" s="59"/>
      <c r="BM151" s="35">
        <f t="shared" si="5"/>
        <v>7469</v>
      </c>
      <c r="BN151" s="59"/>
      <c r="BO151" s="30"/>
      <c r="BP151" s="30"/>
      <c r="BQ151" s="30"/>
      <c r="BR151" s="30" t="s">
        <v>77</v>
      </c>
      <c r="BS151" s="30"/>
      <c r="BT151" s="30" t="s">
        <v>77</v>
      </c>
      <c r="BU151" s="30"/>
      <c r="BV151" s="30"/>
      <c r="BW151" s="30"/>
      <c r="BX151" s="30"/>
      <c r="BY151" s="38"/>
    </row>
    <row r="152" spans="1:77" x14ac:dyDescent="0.2">
      <c r="A152" s="74"/>
      <c r="B152" s="28" t="s">
        <v>228</v>
      </c>
      <c r="C152" s="59"/>
      <c r="D152" s="52"/>
      <c r="E152" s="52" t="s">
        <v>77</v>
      </c>
      <c r="F152" s="30"/>
      <c r="G152" s="52"/>
      <c r="H152" s="59"/>
      <c r="I152" s="31"/>
      <c r="J152" s="31"/>
      <c r="K152" s="31"/>
      <c r="L152" s="31" t="s">
        <v>77</v>
      </c>
      <c r="M152" s="31" t="s">
        <v>77</v>
      </c>
      <c r="N152" s="31"/>
      <c r="O152" s="31" t="s">
        <v>77</v>
      </c>
      <c r="P152" s="31"/>
      <c r="Q152" s="31" t="s">
        <v>77</v>
      </c>
      <c r="R152" s="32"/>
      <c r="S152" s="31" t="s">
        <v>77</v>
      </c>
      <c r="T152" s="31" t="s">
        <v>77</v>
      </c>
      <c r="U152" s="31" t="s">
        <v>77</v>
      </c>
      <c r="V152" s="33" t="s">
        <v>77</v>
      </c>
      <c r="W152" s="31" t="s">
        <v>77</v>
      </c>
      <c r="X152" s="31" t="s">
        <v>77</v>
      </c>
      <c r="Y152" s="31" t="s">
        <v>77</v>
      </c>
      <c r="Z152" s="31" t="s">
        <v>77</v>
      </c>
      <c r="AA152" s="31" t="s">
        <v>77</v>
      </c>
      <c r="AB152" s="31" t="s">
        <v>77</v>
      </c>
      <c r="AC152" s="31" t="s">
        <v>77</v>
      </c>
      <c r="AD152" s="31" t="s">
        <v>77</v>
      </c>
      <c r="AE152" s="31" t="s">
        <v>77</v>
      </c>
      <c r="AF152" s="31"/>
      <c r="AG152" s="31"/>
      <c r="AH152" s="31"/>
      <c r="AI152" s="31"/>
      <c r="AJ152" s="31"/>
      <c r="AK152" s="31"/>
      <c r="AL152" s="31"/>
      <c r="AM152" s="31"/>
      <c r="AN152" s="31"/>
      <c r="AO152" s="31" t="s">
        <v>77</v>
      </c>
      <c r="AP152" s="31" t="s">
        <v>77</v>
      </c>
      <c r="AQ152" s="31"/>
      <c r="AR152" s="31"/>
      <c r="AS152" s="31"/>
      <c r="AT152" s="31" t="s">
        <v>77</v>
      </c>
      <c r="AU152" s="31" t="s">
        <v>77</v>
      </c>
      <c r="AV152" s="31" t="s">
        <v>77</v>
      </c>
      <c r="AW152" s="31" t="s">
        <v>77</v>
      </c>
      <c r="AX152" s="31" t="s">
        <v>77</v>
      </c>
      <c r="AY152" s="31" t="s">
        <v>77</v>
      </c>
      <c r="AZ152" s="31"/>
      <c r="BA152" s="31"/>
      <c r="BB152" s="31"/>
      <c r="BC152" s="29"/>
      <c r="BD152" s="29"/>
      <c r="BE152" s="31">
        <v>50979</v>
      </c>
      <c r="BF152" s="29"/>
      <c r="BG152" s="34">
        <v>61010</v>
      </c>
      <c r="BH152" s="29"/>
      <c r="BI152" s="35">
        <f t="shared" si="4"/>
        <v>10031</v>
      </c>
      <c r="BJ152" s="29"/>
      <c r="BK152" s="36">
        <v>76486</v>
      </c>
      <c r="BL152" s="29"/>
      <c r="BM152" s="35">
        <f t="shared" si="5"/>
        <v>66455</v>
      </c>
      <c r="BN152" s="29"/>
      <c r="BO152" s="54"/>
      <c r="BP152" s="52"/>
      <c r="BQ152" s="52"/>
      <c r="BR152" s="30" t="s">
        <v>77</v>
      </c>
      <c r="BS152" s="30" t="s">
        <v>77</v>
      </c>
      <c r="BT152" s="30" t="s">
        <v>77</v>
      </c>
      <c r="BU152" s="30"/>
      <c r="BV152" s="52"/>
      <c r="BW152" s="52"/>
      <c r="BX152" s="52"/>
      <c r="BY152" s="30"/>
    </row>
    <row r="153" spans="1:77" x14ac:dyDescent="0.2">
      <c r="A153" s="27"/>
      <c r="B153" s="28" t="s">
        <v>229</v>
      </c>
      <c r="C153" s="59"/>
      <c r="D153" s="52"/>
      <c r="E153" s="30" t="s">
        <v>77</v>
      </c>
      <c r="F153" s="30"/>
      <c r="G153" s="52"/>
      <c r="H153" s="59"/>
      <c r="I153" s="31"/>
      <c r="J153" s="31"/>
      <c r="K153" s="31"/>
      <c r="L153" s="31"/>
      <c r="M153" s="31"/>
      <c r="N153" s="31"/>
      <c r="O153" s="31"/>
      <c r="P153" s="31"/>
      <c r="Q153" s="31"/>
      <c r="R153" s="32"/>
      <c r="S153" s="31"/>
      <c r="T153" s="31"/>
      <c r="U153" s="31"/>
      <c r="V153" s="33"/>
      <c r="W153" s="31"/>
      <c r="X153" s="31"/>
      <c r="Y153" s="31"/>
      <c r="Z153" s="31"/>
      <c r="AA153" s="31"/>
      <c r="AB153" s="31"/>
      <c r="AC153" s="31" t="s">
        <v>77</v>
      </c>
      <c r="AD153" s="31" t="s">
        <v>77</v>
      </c>
      <c r="AE153" s="31" t="s">
        <v>77</v>
      </c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59"/>
      <c r="BD153" s="59"/>
      <c r="BE153" s="31">
        <v>36988</v>
      </c>
      <c r="BF153" s="59"/>
      <c r="BG153" s="34">
        <v>43875</v>
      </c>
      <c r="BH153" s="59"/>
      <c r="BI153" s="35">
        <f t="shared" si="4"/>
        <v>6887</v>
      </c>
      <c r="BJ153" s="59"/>
      <c r="BK153" s="36">
        <v>53507</v>
      </c>
      <c r="BL153" s="59"/>
      <c r="BM153" s="35">
        <f t="shared" si="5"/>
        <v>46620</v>
      </c>
      <c r="BN153" s="59"/>
      <c r="BO153" s="54"/>
      <c r="BP153" s="52"/>
      <c r="BQ153" s="52"/>
      <c r="BR153" s="30"/>
      <c r="BS153" s="30"/>
      <c r="BT153" s="30" t="s">
        <v>77</v>
      </c>
      <c r="BU153" s="30"/>
      <c r="BV153" s="30"/>
      <c r="BW153" s="30"/>
      <c r="BX153" s="30"/>
      <c r="BY153" s="30"/>
    </row>
    <row r="154" spans="1:77" x14ac:dyDescent="0.2">
      <c r="A154" s="27"/>
      <c r="B154" s="28" t="s">
        <v>230</v>
      </c>
      <c r="C154" s="59"/>
      <c r="D154" s="37"/>
      <c r="E154" s="92" t="s">
        <v>77</v>
      </c>
      <c r="F154" s="50"/>
      <c r="G154" s="92"/>
      <c r="H154" s="59"/>
      <c r="I154" s="31"/>
      <c r="J154" s="31"/>
      <c r="K154" s="31"/>
      <c r="L154" s="31" t="s">
        <v>77</v>
      </c>
      <c r="M154" s="31"/>
      <c r="N154" s="31"/>
      <c r="O154" s="31"/>
      <c r="P154" s="31"/>
      <c r="Q154" s="31"/>
      <c r="R154" s="32"/>
      <c r="S154" s="31" t="s">
        <v>77</v>
      </c>
      <c r="T154" s="31" t="s">
        <v>77</v>
      </c>
      <c r="U154" s="31" t="s">
        <v>77</v>
      </c>
      <c r="V154" s="33" t="s">
        <v>77</v>
      </c>
      <c r="W154" s="31" t="s">
        <v>77</v>
      </c>
      <c r="X154" s="31" t="s">
        <v>77</v>
      </c>
      <c r="Y154" s="31" t="s">
        <v>77</v>
      </c>
      <c r="Z154" s="31" t="s">
        <v>77</v>
      </c>
      <c r="AA154" s="31" t="s">
        <v>77</v>
      </c>
      <c r="AB154" s="31" t="s">
        <v>77</v>
      </c>
      <c r="AC154" s="31" t="s">
        <v>77</v>
      </c>
      <c r="AD154" s="31" t="s">
        <v>77</v>
      </c>
      <c r="AE154" s="31" t="s">
        <v>77</v>
      </c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29"/>
      <c r="BD154" s="29"/>
      <c r="BE154" s="31">
        <v>13936</v>
      </c>
      <c r="BF154" s="29"/>
      <c r="BG154" s="34">
        <v>20040</v>
      </c>
      <c r="BH154" s="29"/>
      <c r="BI154" s="35">
        <f t="shared" si="4"/>
        <v>6104</v>
      </c>
      <c r="BJ154" s="29"/>
      <c r="BK154" s="36">
        <v>32297</v>
      </c>
      <c r="BL154" s="29"/>
      <c r="BM154" s="35">
        <f t="shared" si="5"/>
        <v>26193</v>
      </c>
      <c r="BN154" s="29"/>
      <c r="BO154" s="94"/>
      <c r="BP154" s="92"/>
      <c r="BQ154" s="92"/>
      <c r="BR154" s="50" t="s">
        <v>77</v>
      </c>
      <c r="BS154" s="50" t="s">
        <v>77</v>
      </c>
      <c r="BT154" s="50" t="s">
        <v>77</v>
      </c>
      <c r="BU154" s="50"/>
      <c r="BV154" s="92"/>
      <c r="BW154" s="92"/>
      <c r="BX154" s="92"/>
      <c r="BY154" s="50"/>
    </row>
    <row r="155" spans="1:77" x14ac:dyDescent="0.2">
      <c r="A155" s="27"/>
      <c r="B155" s="28" t="s">
        <v>231</v>
      </c>
      <c r="C155" s="59"/>
      <c r="D155" s="37"/>
      <c r="E155" s="92"/>
      <c r="F155" s="50"/>
      <c r="G155" s="92"/>
      <c r="H155" s="59"/>
      <c r="I155" s="31"/>
      <c r="J155" s="31"/>
      <c r="K155" s="31"/>
      <c r="L155" s="31"/>
      <c r="M155" s="31"/>
      <c r="N155" s="31"/>
      <c r="O155" s="31"/>
      <c r="P155" s="31"/>
      <c r="Q155" s="31"/>
      <c r="R155" s="32"/>
      <c r="S155" s="31"/>
      <c r="T155" s="31"/>
      <c r="U155" s="31"/>
      <c r="V155" s="31" t="s">
        <v>77</v>
      </c>
      <c r="W155" s="31"/>
      <c r="X155" s="31" t="s">
        <v>77</v>
      </c>
      <c r="Y155" s="31" t="s">
        <v>77</v>
      </c>
      <c r="Z155" s="31" t="s">
        <v>77</v>
      </c>
      <c r="AA155" s="31" t="s">
        <v>77</v>
      </c>
      <c r="AB155" s="31" t="s">
        <v>77</v>
      </c>
      <c r="AC155" s="31" t="s">
        <v>77</v>
      </c>
      <c r="AD155" s="31" t="s">
        <v>77</v>
      </c>
      <c r="AE155" s="31" t="s">
        <v>77</v>
      </c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29"/>
      <c r="BD155" s="29"/>
      <c r="BE155" s="31"/>
      <c r="BF155" s="29"/>
      <c r="BG155" s="34"/>
      <c r="BH155" s="29"/>
      <c r="BI155" s="35"/>
      <c r="BJ155" s="29"/>
      <c r="BK155" s="36">
        <v>31</v>
      </c>
      <c r="BL155" s="29"/>
      <c r="BM155" s="35"/>
      <c r="BN155" s="29"/>
      <c r="BO155" s="94"/>
      <c r="BP155" s="92"/>
      <c r="BQ155" s="92"/>
      <c r="BR155" s="50"/>
      <c r="BS155" s="50"/>
      <c r="BT155" s="50"/>
      <c r="BU155" s="50"/>
      <c r="BV155" s="92"/>
      <c r="BW155" s="92"/>
      <c r="BX155" s="92"/>
      <c r="BY155" s="50"/>
    </row>
    <row r="156" spans="1:77" x14ac:dyDescent="0.2">
      <c r="A156" s="27"/>
      <c r="B156" s="28" t="s">
        <v>232</v>
      </c>
      <c r="C156" s="59"/>
      <c r="D156" s="50"/>
      <c r="E156" s="50" t="s">
        <v>77</v>
      </c>
      <c r="F156" s="50"/>
      <c r="G156" s="50"/>
      <c r="H156" s="59"/>
      <c r="I156" s="31"/>
      <c r="J156" s="31"/>
      <c r="K156" s="31"/>
      <c r="L156" s="31" t="s">
        <v>77</v>
      </c>
      <c r="M156" s="31"/>
      <c r="N156" s="31"/>
      <c r="O156" s="31"/>
      <c r="P156" s="31"/>
      <c r="Q156" s="31"/>
      <c r="R156" s="32"/>
      <c r="S156" s="31" t="s">
        <v>77</v>
      </c>
      <c r="T156" s="31" t="s">
        <v>77</v>
      </c>
      <c r="U156" s="31" t="s">
        <v>77</v>
      </c>
      <c r="V156" s="33" t="s">
        <v>77</v>
      </c>
      <c r="W156" s="31" t="s">
        <v>77</v>
      </c>
      <c r="X156" s="31" t="s">
        <v>77</v>
      </c>
      <c r="Y156" s="31" t="s">
        <v>77</v>
      </c>
      <c r="Z156" s="31"/>
      <c r="AA156" s="31"/>
      <c r="AB156" s="31"/>
      <c r="AC156" s="31" t="s">
        <v>77</v>
      </c>
      <c r="AD156" s="31" t="s">
        <v>77</v>
      </c>
      <c r="AE156" s="31" t="s">
        <v>77</v>
      </c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29"/>
      <c r="BD156" s="29"/>
      <c r="BE156" s="31">
        <v>10119</v>
      </c>
      <c r="BF156" s="29"/>
      <c r="BG156" s="34">
        <v>11519</v>
      </c>
      <c r="BH156" s="29"/>
      <c r="BI156" s="35">
        <f t="shared" ref="BI156:BI174" si="6">BG156-BE156</f>
        <v>1400</v>
      </c>
      <c r="BJ156" s="29"/>
      <c r="BK156" s="36">
        <v>14953</v>
      </c>
      <c r="BL156" s="29"/>
      <c r="BM156" s="35">
        <f t="shared" ref="BM156:BM174" si="7">BK156-BI156</f>
        <v>13553</v>
      </c>
      <c r="BN156" s="29"/>
      <c r="BO156" s="50"/>
      <c r="BP156" s="50"/>
      <c r="BQ156" s="50"/>
      <c r="BR156" s="50" t="s">
        <v>77</v>
      </c>
      <c r="BS156" s="50" t="s">
        <v>77</v>
      </c>
      <c r="BT156" s="50" t="s">
        <v>77</v>
      </c>
      <c r="BU156" s="50"/>
      <c r="BV156" s="50"/>
      <c r="BW156" s="50"/>
      <c r="BX156" s="50"/>
      <c r="BY156" s="50"/>
    </row>
    <row r="157" spans="1:77" x14ac:dyDescent="0.2">
      <c r="A157" s="27"/>
      <c r="B157" s="28" t="s">
        <v>233</v>
      </c>
      <c r="C157" s="59"/>
      <c r="D157" s="30"/>
      <c r="E157" s="30" t="s">
        <v>77</v>
      </c>
      <c r="F157" s="30"/>
      <c r="G157" s="30"/>
      <c r="H157" s="59"/>
      <c r="I157" s="31"/>
      <c r="J157" s="31"/>
      <c r="K157" s="31"/>
      <c r="L157" s="31"/>
      <c r="M157" s="31"/>
      <c r="N157" s="31"/>
      <c r="O157" s="31"/>
      <c r="P157" s="31"/>
      <c r="Q157" s="31"/>
      <c r="R157" s="32"/>
      <c r="S157" s="31"/>
      <c r="T157" s="31"/>
      <c r="U157" s="31"/>
      <c r="V157" s="33" t="s">
        <v>77</v>
      </c>
      <c r="W157" s="31"/>
      <c r="X157" s="31" t="s">
        <v>77</v>
      </c>
      <c r="Y157" s="31" t="s">
        <v>77</v>
      </c>
      <c r="Z157" s="31"/>
      <c r="AA157" s="31"/>
      <c r="AB157" s="31"/>
      <c r="AC157" s="31" t="s">
        <v>77</v>
      </c>
      <c r="AD157" s="31" t="s">
        <v>77</v>
      </c>
      <c r="AE157" s="31" t="s">
        <v>77</v>
      </c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29"/>
      <c r="BD157" s="29"/>
      <c r="BE157" s="31">
        <v>697</v>
      </c>
      <c r="BF157" s="29"/>
      <c r="BG157" s="34">
        <v>742</v>
      </c>
      <c r="BH157" s="29"/>
      <c r="BI157" s="35">
        <f t="shared" si="6"/>
        <v>45</v>
      </c>
      <c r="BJ157" s="29"/>
      <c r="BK157" s="36">
        <v>1049</v>
      </c>
      <c r="BL157" s="29"/>
      <c r="BM157" s="35">
        <f t="shared" si="7"/>
        <v>1004</v>
      </c>
      <c r="BN157" s="29"/>
      <c r="BO157" s="30"/>
      <c r="BP157" s="30"/>
      <c r="BQ157" s="30"/>
      <c r="BR157" s="30"/>
      <c r="BS157" s="30" t="s">
        <v>77</v>
      </c>
      <c r="BT157" s="30" t="s">
        <v>77</v>
      </c>
      <c r="BU157" s="30"/>
      <c r="BV157" s="30"/>
      <c r="BW157" s="30"/>
      <c r="BX157" s="30"/>
      <c r="BY157" s="30" t="s">
        <v>77</v>
      </c>
    </row>
    <row r="158" spans="1:77" x14ac:dyDescent="0.2">
      <c r="A158" s="27"/>
      <c r="B158" s="28" t="s">
        <v>234</v>
      </c>
      <c r="C158" s="59"/>
      <c r="D158" s="30"/>
      <c r="E158" s="30" t="s">
        <v>77</v>
      </c>
      <c r="F158" s="30"/>
      <c r="G158" s="30"/>
      <c r="H158" s="59"/>
      <c r="I158" s="31"/>
      <c r="J158" s="31"/>
      <c r="K158" s="31"/>
      <c r="L158" s="31"/>
      <c r="M158" s="31"/>
      <c r="N158" s="31"/>
      <c r="O158" s="31"/>
      <c r="P158" s="31"/>
      <c r="Q158" s="31"/>
      <c r="R158" s="32"/>
      <c r="S158" s="31" t="s">
        <v>77</v>
      </c>
      <c r="T158" s="31" t="s">
        <v>77</v>
      </c>
      <c r="U158" s="31" t="s">
        <v>77</v>
      </c>
      <c r="V158" s="33" t="s">
        <v>77</v>
      </c>
      <c r="W158" s="31"/>
      <c r="X158" s="31" t="s">
        <v>77</v>
      </c>
      <c r="Y158" s="31" t="s">
        <v>77</v>
      </c>
      <c r="Z158" s="31" t="s">
        <v>77</v>
      </c>
      <c r="AA158" s="31" t="s">
        <v>77</v>
      </c>
      <c r="AB158" s="31" t="s">
        <v>77</v>
      </c>
      <c r="AC158" s="31" t="s">
        <v>77</v>
      </c>
      <c r="AD158" s="31" t="s">
        <v>77</v>
      </c>
      <c r="AE158" s="31" t="s">
        <v>77</v>
      </c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29"/>
      <c r="BD158" s="29"/>
      <c r="BE158" s="31">
        <v>11</v>
      </c>
      <c r="BF158" s="29"/>
      <c r="BG158" s="34">
        <v>63</v>
      </c>
      <c r="BH158" s="29"/>
      <c r="BI158" s="35">
        <f t="shared" si="6"/>
        <v>52</v>
      </c>
      <c r="BJ158" s="29"/>
      <c r="BK158" s="36">
        <v>85</v>
      </c>
      <c r="BL158" s="29"/>
      <c r="BM158" s="35">
        <f t="shared" si="7"/>
        <v>33</v>
      </c>
      <c r="BN158" s="29"/>
      <c r="BO158" s="30"/>
      <c r="BP158" s="30"/>
      <c r="BQ158" s="30"/>
      <c r="BR158" s="38"/>
      <c r="BS158" s="30"/>
      <c r="BT158" s="30"/>
      <c r="BU158" s="30"/>
      <c r="BV158" s="30"/>
      <c r="BW158" s="30"/>
      <c r="BX158" s="30"/>
      <c r="BY158" s="38"/>
    </row>
    <row r="159" spans="1:77" x14ac:dyDescent="0.2">
      <c r="A159" s="95"/>
      <c r="B159" s="28" t="s">
        <v>235</v>
      </c>
      <c r="C159" s="59"/>
      <c r="D159" s="30"/>
      <c r="E159" s="30" t="s">
        <v>77</v>
      </c>
      <c r="F159" s="30"/>
      <c r="G159" s="30"/>
      <c r="H159" s="59"/>
      <c r="I159" s="31"/>
      <c r="J159" s="31"/>
      <c r="K159" s="31"/>
      <c r="L159" s="31"/>
      <c r="M159" s="31"/>
      <c r="N159" s="31"/>
      <c r="O159" s="31"/>
      <c r="P159" s="31"/>
      <c r="Q159" s="31"/>
      <c r="R159" s="32"/>
      <c r="S159" s="31"/>
      <c r="T159" s="31"/>
      <c r="U159" s="31"/>
      <c r="V159" s="33" t="s">
        <v>77</v>
      </c>
      <c r="W159" s="31"/>
      <c r="X159" s="31" t="s">
        <v>77</v>
      </c>
      <c r="Y159" s="31" t="s">
        <v>77</v>
      </c>
      <c r="Z159" s="31" t="s">
        <v>77</v>
      </c>
      <c r="AA159" s="31" t="s">
        <v>77</v>
      </c>
      <c r="AB159" s="31" t="s">
        <v>77</v>
      </c>
      <c r="AC159" s="31" t="s">
        <v>77</v>
      </c>
      <c r="AD159" s="31" t="s">
        <v>77</v>
      </c>
      <c r="AE159" s="31" t="s">
        <v>77</v>
      </c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29"/>
      <c r="BD159" s="29"/>
      <c r="BE159" s="31">
        <v>32811</v>
      </c>
      <c r="BF159" s="29"/>
      <c r="BG159" s="34">
        <v>38846</v>
      </c>
      <c r="BH159" s="29"/>
      <c r="BI159" s="35">
        <f t="shared" si="6"/>
        <v>6035</v>
      </c>
      <c r="BJ159" s="29"/>
      <c r="BK159" s="36">
        <v>51423</v>
      </c>
      <c r="BL159" s="29"/>
      <c r="BM159" s="35">
        <f t="shared" si="7"/>
        <v>45388</v>
      </c>
      <c r="BN159" s="29"/>
      <c r="BO159" s="30"/>
      <c r="BP159" s="30"/>
      <c r="BQ159" s="30"/>
      <c r="BR159" s="30"/>
      <c r="BS159" s="30" t="s">
        <v>77</v>
      </c>
      <c r="BT159" s="30" t="s">
        <v>77</v>
      </c>
      <c r="BU159" s="30"/>
      <c r="BV159" s="30"/>
      <c r="BW159" s="30"/>
      <c r="BX159" s="30"/>
      <c r="BY159" s="30" t="s">
        <v>77</v>
      </c>
    </row>
    <row r="160" spans="1:77" x14ac:dyDescent="0.2">
      <c r="A160" s="95"/>
      <c r="B160" s="63" t="s">
        <v>236</v>
      </c>
      <c r="C160" s="59"/>
      <c r="D160" s="64"/>
      <c r="E160" s="64"/>
      <c r="F160" s="64"/>
      <c r="G160" s="64"/>
      <c r="H160" s="59"/>
      <c r="I160" s="65"/>
      <c r="J160" s="65"/>
      <c r="K160" s="65"/>
      <c r="L160" s="65"/>
      <c r="M160" s="65"/>
      <c r="N160" s="65"/>
      <c r="O160" s="65"/>
      <c r="P160" s="65"/>
      <c r="Q160" s="65"/>
      <c r="R160" s="66"/>
      <c r="S160" s="65"/>
      <c r="T160" s="65"/>
      <c r="U160" s="65"/>
      <c r="V160" s="67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29"/>
      <c r="BD160" s="29"/>
      <c r="BE160" s="31">
        <v>28</v>
      </c>
      <c r="BF160" s="29"/>
      <c r="BG160" s="34">
        <v>32</v>
      </c>
      <c r="BH160" s="29"/>
      <c r="BI160" s="35">
        <f t="shared" si="6"/>
        <v>4</v>
      </c>
      <c r="BJ160" s="29"/>
      <c r="BK160" s="36">
        <v>43</v>
      </c>
      <c r="BL160" s="29"/>
      <c r="BM160" s="35">
        <f t="shared" si="7"/>
        <v>39</v>
      </c>
      <c r="BN160" s="29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</row>
    <row r="161" spans="1:77" x14ac:dyDescent="0.2">
      <c r="A161" s="27"/>
      <c r="B161" s="28" t="s">
        <v>237</v>
      </c>
      <c r="C161" s="59"/>
      <c r="D161" s="93"/>
      <c r="E161" s="93" t="s">
        <v>77</v>
      </c>
      <c r="F161" s="93"/>
      <c r="G161" s="93"/>
      <c r="H161" s="59"/>
      <c r="I161" s="31"/>
      <c r="J161" s="31"/>
      <c r="K161" s="31"/>
      <c r="L161" s="31" t="s">
        <v>77</v>
      </c>
      <c r="M161" s="31" t="s">
        <v>77</v>
      </c>
      <c r="N161" s="31"/>
      <c r="O161" s="31" t="s">
        <v>77</v>
      </c>
      <c r="P161" s="31"/>
      <c r="Q161" s="31" t="s">
        <v>77</v>
      </c>
      <c r="R161" s="32"/>
      <c r="S161" s="31" t="s">
        <v>77</v>
      </c>
      <c r="T161" s="31" t="s">
        <v>77</v>
      </c>
      <c r="U161" s="31" t="s">
        <v>77</v>
      </c>
      <c r="V161" s="33" t="s">
        <v>77</v>
      </c>
      <c r="W161" s="31" t="s">
        <v>77</v>
      </c>
      <c r="X161" s="31" t="s">
        <v>77</v>
      </c>
      <c r="Y161" s="31" t="s">
        <v>77</v>
      </c>
      <c r="Z161" s="31" t="s">
        <v>77</v>
      </c>
      <c r="AA161" s="31" t="s">
        <v>77</v>
      </c>
      <c r="AB161" s="31" t="s">
        <v>77</v>
      </c>
      <c r="AC161" s="31" t="s">
        <v>77</v>
      </c>
      <c r="AD161" s="31" t="s">
        <v>77</v>
      </c>
      <c r="AE161" s="31" t="s">
        <v>77</v>
      </c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 t="s">
        <v>77</v>
      </c>
      <c r="AR161" s="31" t="s">
        <v>77</v>
      </c>
      <c r="AS161" s="31" t="s">
        <v>77</v>
      </c>
      <c r="AT161" s="31" t="s">
        <v>77</v>
      </c>
      <c r="AU161" s="31" t="s">
        <v>77</v>
      </c>
      <c r="AV161" s="31" t="s">
        <v>77</v>
      </c>
      <c r="AW161" s="31" t="s">
        <v>77</v>
      </c>
      <c r="AX161" s="31" t="s">
        <v>77</v>
      </c>
      <c r="AY161" s="31" t="s">
        <v>77</v>
      </c>
      <c r="AZ161" s="31"/>
      <c r="BA161" s="31"/>
      <c r="BB161" s="31"/>
      <c r="BC161" s="59"/>
      <c r="BD161" s="59"/>
      <c r="BE161" s="31">
        <v>7147</v>
      </c>
      <c r="BF161" s="59"/>
      <c r="BG161" s="34">
        <v>8086</v>
      </c>
      <c r="BH161" s="59"/>
      <c r="BI161" s="35">
        <f t="shared" si="6"/>
        <v>939</v>
      </c>
      <c r="BJ161" s="59"/>
      <c r="BK161" s="36">
        <v>9814</v>
      </c>
      <c r="BL161" s="59"/>
      <c r="BM161" s="35">
        <f t="shared" si="7"/>
        <v>8875</v>
      </c>
      <c r="BN161" s="59"/>
      <c r="BO161" s="93"/>
      <c r="BP161" s="93"/>
      <c r="BQ161" s="30" t="s">
        <v>77</v>
      </c>
      <c r="BR161" s="30" t="s">
        <v>77</v>
      </c>
      <c r="BS161" s="30" t="s">
        <v>77</v>
      </c>
      <c r="BT161" s="93" t="s">
        <v>77</v>
      </c>
      <c r="BU161" s="93"/>
      <c r="BV161" s="93"/>
      <c r="BW161" s="30" t="s">
        <v>77</v>
      </c>
      <c r="BX161" s="30" t="s">
        <v>77</v>
      </c>
      <c r="BY161" s="96"/>
    </row>
    <row r="162" spans="1:77" x14ac:dyDescent="0.2">
      <c r="A162" s="27"/>
      <c r="B162" s="28" t="s">
        <v>238</v>
      </c>
      <c r="C162" s="59"/>
      <c r="D162" s="30"/>
      <c r="E162" s="30" t="s">
        <v>77</v>
      </c>
      <c r="F162" s="30"/>
      <c r="G162" s="30"/>
      <c r="H162" s="59"/>
      <c r="I162" s="31"/>
      <c r="J162" s="31"/>
      <c r="K162" s="31"/>
      <c r="L162" s="31" t="s">
        <v>77</v>
      </c>
      <c r="M162" s="31"/>
      <c r="N162" s="31"/>
      <c r="O162" s="31"/>
      <c r="P162" s="31"/>
      <c r="Q162" s="31"/>
      <c r="R162" s="32"/>
      <c r="S162" s="31" t="s">
        <v>77</v>
      </c>
      <c r="T162" s="31" t="s">
        <v>77</v>
      </c>
      <c r="U162" s="31" t="s">
        <v>77</v>
      </c>
      <c r="V162" s="33" t="s">
        <v>77</v>
      </c>
      <c r="W162" s="31" t="s">
        <v>77</v>
      </c>
      <c r="X162" s="31" t="s">
        <v>77</v>
      </c>
      <c r="Y162" s="31" t="s">
        <v>77</v>
      </c>
      <c r="Z162" s="31" t="s">
        <v>77</v>
      </c>
      <c r="AA162" s="31" t="s">
        <v>77</v>
      </c>
      <c r="AB162" s="31" t="s">
        <v>77</v>
      </c>
      <c r="AC162" s="31" t="s">
        <v>77</v>
      </c>
      <c r="AD162" s="31" t="s">
        <v>77</v>
      </c>
      <c r="AE162" s="31" t="s">
        <v>77</v>
      </c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29"/>
      <c r="BD162" s="29"/>
      <c r="BE162" s="31">
        <v>1496</v>
      </c>
      <c r="BF162" s="29"/>
      <c r="BG162" s="34">
        <v>1931</v>
      </c>
      <c r="BH162" s="29"/>
      <c r="BI162" s="35">
        <f t="shared" si="6"/>
        <v>435</v>
      </c>
      <c r="BJ162" s="29"/>
      <c r="BK162" s="36">
        <v>2287</v>
      </c>
      <c r="BL162" s="29"/>
      <c r="BM162" s="35">
        <f t="shared" si="7"/>
        <v>1852</v>
      </c>
      <c r="BN162" s="29"/>
      <c r="BO162" s="30" t="s">
        <v>77</v>
      </c>
      <c r="BP162" s="30"/>
      <c r="BQ162" s="30"/>
      <c r="BR162" s="30" t="s">
        <v>77</v>
      </c>
      <c r="BS162" s="30" t="s">
        <v>77</v>
      </c>
      <c r="BT162" s="30" t="s">
        <v>77</v>
      </c>
      <c r="BU162" s="30"/>
      <c r="BV162" s="30"/>
      <c r="BW162" s="30"/>
      <c r="BX162" s="30"/>
      <c r="BY162" s="96"/>
    </row>
    <row r="163" spans="1:77" x14ac:dyDescent="0.2">
      <c r="A163" s="27"/>
      <c r="B163" s="97" t="s">
        <v>239</v>
      </c>
      <c r="C163" s="59"/>
      <c r="D163" s="83"/>
      <c r="E163" s="64"/>
      <c r="F163" s="64"/>
      <c r="G163" s="84"/>
      <c r="H163" s="59"/>
      <c r="I163" s="65"/>
      <c r="J163" s="65"/>
      <c r="K163" s="65"/>
      <c r="L163" s="65"/>
      <c r="M163" s="65"/>
      <c r="N163" s="65"/>
      <c r="O163" s="65"/>
      <c r="P163" s="65"/>
      <c r="Q163" s="65"/>
      <c r="R163" s="66"/>
      <c r="S163" s="65"/>
      <c r="T163" s="65"/>
      <c r="U163" s="65"/>
      <c r="V163" s="67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76"/>
      <c r="BD163" s="76"/>
      <c r="BE163" s="31">
        <v>3</v>
      </c>
      <c r="BF163" s="76"/>
      <c r="BG163" s="34">
        <v>153</v>
      </c>
      <c r="BH163" s="76"/>
      <c r="BI163" s="35">
        <f t="shared" si="6"/>
        <v>150</v>
      </c>
      <c r="BJ163" s="76"/>
      <c r="BK163" s="36">
        <v>164</v>
      </c>
      <c r="BL163" s="76"/>
      <c r="BM163" s="35">
        <f t="shared" si="7"/>
        <v>14</v>
      </c>
      <c r="BN163" s="76"/>
      <c r="BO163" s="75"/>
      <c r="BP163" s="84"/>
      <c r="BQ163" s="84"/>
      <c r="BR163" s="84"/>
      <c r="BS163" s="84"/>
      <c r="BT163" s="64"/>
      <c r="BU163" s="64"/>
      <c r="BV163" s="84"/>
      <c r="BW163" s="84"/>
      <c r="BX163" s="84"/>
      <c r="BY163" s="64" t="s">
        <v>77</v>
      </c>
    </row>
    <row r="164" spans="1:77" x14ac:dyDescent="0.2">
      <c r="A164" s="27"/>
      <c r="B164" s="63" t="s">
        <v>240</v>
      </c>
      <c r="C164" s="59"/>
      <c r="D164" s="64"/>
      <c r="E164" s="64"/>
      <c r="F164" s="64"/>
      <c r="G164" s="64"/>
      <c r="H164" s="59"/>
      <c r="I164" s="65"/>
      <c r="J164" s="65"/>
      <c r="K164" s="65"/>
      <c r="L164" s="65"/>
      <c r="M164" s="65"/>
      <c r="N164" s="65"/>
      <c r="O164" s="65"/>
      <c r="P164" s="65"/>
      <c r="Q164" s="65"/>
      <c r="R164" s="66"/>
      <c r="S164" s="65"/>
      <c r="T164" s="65"/>
      <c r="U164" s="65"/>
      <c r="V164" s="67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29"/>
      <c r="BD164" s="29"/>
      <c r="BE164" s="31">
        <v>22</v>
      </c>
      <c r="BF164" s="29"/>
      <c r="BG164" s="34">
        <v>22</v>
      </c>
      <c r="BH164" s="29"/>
      <c r="BI164" s="35">
        <f t="shared" si="6"/>
        <v>0</v>
      </c>
      <c r="BJ164" s="29"/>
      <c r="BK164" s="36">
        <v>30</v>
      </c>
      <c r="BL164" s="29"/>
      <c r="BM164" s="35">
        <f t="shared" si="7"/>
        <v>30</v>
      </c>
      <c r="BN164" s="29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</row>
    <row r="165" spans="1:77" ht="12.75" thickBot="1" x14ac:dyDescent="0.25">
      <c r="A165" s="98"/>
      <c r="B165" s="28" t="s">
        <v>241</v>
      </c>
      <c r="C165" s="59"/>
      <c r="D165" s="52"/>
      <c r="E165" s="52" t="s">
        <v>77</v>
      </c>
      <c r="F165" s="30"/>
      <c r="G165" s="52"/>
      <c r="H165" s="59"/>
      <c r="I165" s="31"/>
      <c r="J165" s="31"/>
      <c r="K165" s="31"/>
      <c r="L165" s="31"/>
      <c r="M165" s="31"/>
      <c r="N165" s="31"/>
      <c r="O165" s="31"/>
      <c r="P165" s="31"/>
      <c r="Q165" s="31"/>
      <c r="R165" s="32"/>
      <c r="S165" s="31"/>
      <c r="T165" s="31"/>
      <c r="U165" s="31"/>
      <c r="V165" s="33" t="s">
        <v>77</v>
      </c>
      <c r="W165" s="31"/>
      <c r="X165" s="31" t="s">
        <v>77</v>
      </c>
      <c r="Y165" s="31" t="s">
        <v>77</v>
      </c>
      <c r="Z165" s="31" t="s">
        <v>77</v>
      </c>
      <c r="AA165" s="31" t="s">
        <v>77</v>
      </c>
      <c r="AB165" s="31" t="s">
        <v>77</v>
      </c>
      <c r="AC165" s="31" t="s">
        <v>77</v>
      </c>
      <c r="AD165" s="31" t="s">
        <v>77</v>
      </c>
      <c r="AE165" s="31" t="s">
        <v>77</v>
      </c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29"/>
      <c r="BD165" s="29"/>
      <c r="BE165" s="31">
        <v>1891</v>
      </c>
      <c r="BF165" s="29"/>
      <c r="BG165" s="34">
        <v>2796</v>
      </c>
      <c r="BH165" s="29"/>
      <c r="BI165" s="35">
        <f t="shared" si="6"/>
        <v>905</v>
      </c>
      <c r="BJ165" s="29"/>
      <c r="BK165" s="36">
        <v>5009</v>
      </c>
      <c r="BL165" s="29"/>
      <c r="BM165" s="35">
        <f t="shared" si="7"/>
        <v>4104</v>
      </c>
      <c r="BN165" s="29"/>
      <c r="BO165" s="51"/>
      <c r="BP165" s="52"/>
      <c r="BQ165" s="52"/>
      <c r="BR165" s="30"/>
      <c r="BS165" s="30" t="s">
        <v>77</v>
      </c>
      <c r="BT165" s="30" t="s">
        <v>77</v>
      </c>
      <c r="BU165" s="30"/>
      <c r="BV165" s="52"/>
      <c r="BW165" s="52"/>
      <c r="BX165" s="52"/>
      <c r="BY165" s="96"/>
    </row>
    <row r="166" spans="1:77" x14ac:dyDescent="0.2">
      <c r="A166" s="99"/>
      <c r="B166" s="28" t="s">
        <v>242</v>
      </c>
      <c r="C166" s="29"/>
      <c r="D166" s="52"/>
      <c r="E166" s="52"/>
      <c r="F166" s="30"/>
      <c r="G166" s="52"/>
      <c r="H166" s="59"/>
      <c r="I166" s="31" t="s">
        <v>77</v>
      </c>
      <c r="J166" s="31" t="s">
        <v>77</v>
      </c>
      <c r="K166" s="31" t="s">
        <v>77</v>
      </c>
      <c r="L166" s="31"/>
      <c r="M166" s="31"/>
      <c r="N166" s="31"/>
      <c r="O166" s="31"/>
      <c r="P166" s="31"/>
      <c r="Q166" s="31"/>
      <c r="R166" s="32"/>
      <c r="S166" s="31"/>
      <c r="T166" s="31"/>
      <c r="U166" s="31"/>
      <c r="V166" s="33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 t="s">
        <v>77</v>
      </c>
      <c r="AU166" s="31" t="s">
        <v>77</v>
      </c>
      <c r="AV166" s="31" t="s">
        <v>77</v>
      </c>
      <c r="AW166" s="31" t="s">
        <v>77</v>
      </c>
      <c r="AX166" s="31" t="s">
        <v>77</v>
      </c>
      <c r="AY166" s="31" t="s">
        <v>77</v>
      </c>
      <c r="AZ166" s="31"/>
      <c r="BA166" s="31"/>
      <c r="BB166" s="31"/>
      <c r="BC166" s="29" t="s">
        <v>77</v>
      </c>
      <c r="BD166" s="29"/>
      <c r="BE166" s="31">
        <v>5458</v>
      </c>
      <c r="BF166" s="29"/>
      <c r="BG166" s="34">
        <v>8004</v>
      </c>
      <c r="BH166" s="29"/>
      <c r="BI166" s="35">
        <f t="shared" si="6"/>
        <v>2546</v>
      </c>
      <c r="BJ166" s="29"/>
      <c r="BK166" s="36">
        <v>10396</v>
      </c>
      <c r="BL166" s="29"/>
      <c r="BM166" s="35">
        <f t="shared" si="7"/>
        <v>7850</v>
      </c>
      <c r="BN166" s="29"/>
      <c r="BO166" s="51"/>
      <c r="BP166" s="52"/>
      <c r="BQ166" s="52"/>
      <c r="BR166" s="30"/>
      <c r="BS166" s="30"/>
      <c r="BT166" s="30"/>
      <c r="BU166" s="30"/>
      <c r="BV166" s="52"/>
      <c r="BW166" s="52"/>
      <c r="BX166" s="52"/>
      <c r="BY166" s="96"/>
    </row>
    <row r="167" spans="1:77" x14ac:dyDescent="0.2">
      <c r="A167" s="99"/>
      <c r="B167" s="28" t="s">
        <v>243</v>
      </c>
      <c r="C167" s="29"/>
      <c r="D167" s="30"/>
      <c r="E167" s="30" t="s">
        <v>77</v>
      </c>
      <c r="F167" s="30"/>
      <c r="G167" s="30"/>
      <c r="H167" s="59"/>
      <c r="I167" s="31"/>
      <c r="J167" s="31"/>
      <c r="K167" s="31"/>
      <c r="L167" s="31" t="s">
        <v>77</v>
      </c>
      <c r="M167" s="31"/>
      <c r="N167" s="31"/>
      <c r="O167" s="31"/>
      <c r="P167" s="31"/>
      <c r="Q167" s="31"/>
      <c r="R167" s="32"/>
      <c r="S167" s="31" t="s">
        <v>77</v>
      </c>
      <c r="T167" s="31" t="s">
        <v>77</v>
      </c>
      <c r="U167" s="31" t="s">
        <v>77</v>
      </c>
      <c r="V167" s="33" t="s">
        <v>77</v>
      </c>
      <c r="W167" s="31" t="s">
        <v>77</v>
      </c>
      <c r="X167" s="31" t="s">
        <v>77</v>
      </c>
      <c r="Y167" s="31" t="s">
        <v>77</v>
      </c>
      <c r="Z167" s="31"/>
      <c r="AA167" s="31"/>
      <c r="AB167" s="31"/>
      <c r="AC167" s="31" t="s">
        <v>77</v>
      </c>
      <c r="AD167" s="31" t="s">
        <v>77</v>
      </c>
      <c r="AE167" s="31" t="s">
        <v>77</v>
      </c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29"/>
      <c r="BD167" s="29"/>
      <c r="BE167" s="31">
        <v>32260</v>
      </c>
      <c r="BF167" s="29"/>
      <c r="BG167" s="34">
        <v>35825</v>
      </c>
      <c r="BH167" s="29"/>
      <c r="BI167" s="35">
        <f t="shared" si="6"/>
        <v>3565</v>
      </c>
      <c r="BJ167" s="29"/>
      <c r="BK167" s="36">
        <v>42272</v>
      </c>
      <c r="BL167" s="29"/>
      <c r="BM167" s="35">
        <f t="shared" si="7"/>
        <v>38707</v>
      </c>
      <c r="BN167" s="29"/>
      <c r="BO167" s="30"/>
      <c r="BP167" s="30"/>
      <c r="BQ167" s="30"/>
      <c r="BR167" s="30" t="s">
        <v>77</v>
      </c>
      <c r="BS167" s="30" t="s">
        <v>77</v>
      </c>
      <c r="BT167" s="30" t="s">
        <v>77</v>
      </c>
      <c r="BU167" s="30"/>
      <c r="BV167" s="30"/>
      <c r="BW167" s="30"/>
      <c r="BX167" s="30"/>
      <c r="BY167" s="96"/>
    </row>
    <row r="168" spans="1:77" x14ac:dyDescent="0.2">
      <c r="A168" s="99"/>
      <c r="B168" s="28" t="s">
        <v>244</v>
      </c>
      <c r="C168" s="29"/>
      <c r="D168" s="30"/>
      <c r="E168" s="30"/>
      <c r="F168" s="30"/>
      <c r="G168" s="30"/>
      <c r="H168" s="59"/>
      <c r="I168" s="31"/>
      <c r="J168" s="31"/>
      <c r="K168" s="31"/>
      <c r="L168" s="31"/>
      <c r="M168" s="31"/>
      <c r="N168" s="31"/>
      <c r="O168" s="31"/>
      <c r="P168" s="31"/>
      <c r="Q168" s="31"/>
      <c r="R168" s="32"/>
      <c r="S168" s="31"/>
      <c r="T168" s="31"/>
      <c r="U168" s="31"/>
      <c r="V168" s="33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 t="s">
        <v>77</v>
      </c>
      <c r="AX168" s="31" t="s">
        <v>77</v>
      </c>
      <c r="AY168" s="31" t="s">
        <v>77</v>
      </c>
      <c r="AZ168" s="31"/>
      <c r="BA168" s="31"/>
      <c r="BB168" s="31"/>
      <c r="BC168" s="29"/>
      <c r="BD168" s="29"/>
      <c r="BE168" s="31">
        <v>317</v>
      </c>
      <c r="BF168" s="29"/>
      <c r="BG168" s="34">
        <v>317</v>
      </c>
      <c r="BH168" s="29"/>
      <c r="BI168" s="35">
        <f t="shared" si="6"/>
        <v>0</v>
      </c>
      <c r="BJ168" s="29"/>
      <c r="BK168" s="36">
        <v>317</v>
      </c>
      <c r="BL168" s="29"/>
      <c r="BM168" s="35">
        <f t="shared" si="7"/>
        <v>317</v>
      </c>
      <c r="BN168" s="29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96"/>
    </row>
    <row r="169" spans="1:77" x14ac:dyDescent="0.2">
      <c r="A169" s="99"/>
      <c r="B169" s="28" t="s">
        <v>245</v>
      </c>
      <c r="C169" s="100"/>
      <c r="D169" s="71"/>
      <c r="E169" s="72" t="s">
        <v>77</v>
      </c>
      <c r="F169" s="41"/>
      <c r="G169" s="72"/>
      <c r="H169" s="100"/>
      <c r="I169" s="31"/>
      <c r="J169" s="31"/>
      <c r="K169" s="31"/>
      <c r="L169" s="31"/>
      <c r="M169" s="31"/>
      <c r="N169" s="31"/>
      <c r="O169" s="31"/>
      <c r="P169" s="31"/>
      <c r="Q169" s="31"/>
      <c r="R169" s="32"/>
      <c r="S169" s="31"/>
      <c r="T169" s="31"/>
      <c r="U169" s="31"/>
      <c r="V169" s="33"/>
      <c r="W169" s="31"/>
      <c r="X169" s="31"/>
      <c r="Y169" s="31"/>
      <c r="Z169" s="31"/>
      <c r="AA169" s="31"/>
      <c r="AB169" s="31"/>
      <c r="AC169" s="31" t="s">
        <v>77</v>
      </c>
      <c r="AD169" s="31" t="s">
        <v>77</v>
      </c>
      <c r="AE169" s="31" t="s">
        <v>77</v>
      </c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 t="s">
        <v>78</v>
      </c>
      <c r="AU169" s="31" t="s">
        <v>78</v>
      </c>
      <c r="AV169" s="31" t="s">
        <v>78</v>
      </c>
      <c r="AW169" s="31" t="s">
        <v>78</v>
      </c>
      <c r="AX169" s="31" t="s">
        <v>78</v>
      </c>
      <c r="AY169" s="31" t="s">
        <v>78</v>
      </c>
      <c r="AZ169" s="31"/>
      <c r="BA169" s="31"/>
      <c r="BB169" s="31"/>
      <c r="BC169" s="100" t="s">
        <v>78</v>
      </c>
      <c r="BD169" s="100"/>
      <c r="BE169" s="31">
        <v>25</v>
      </c>
      <c r="BF169" s="100"/>
      <c r="BG169" s="34">
        <v>25</v>
      </c>
      <c r="BH169" s="100"/>
      <c r="BI169" s="35">
        <f t="shared" si="6"/>
        <v>0</v>
      </c>
      <c r="BJ169" s="100"/>
      <c r="BK169" s="36">
        <v>28</v>
      </c>
      <c r="BL169" s="100"/>
      <c r="BM169" s="35">
        <f t="shared" si="7"/>
        <v>28</v>
      </c>
      <c r="BN169" s="100"/>
      <c r="BO169" s="73"/>
      <c r="BP169" s="72"/>
      <c r="BQ169" s="72"/>
      <c r="BR169" s="72"/>
      <c r="BS169" s="72"/>
      <c r="BT169" s="41" t="s">
        <v>77</v>
      </c>
      <c r="BU169" s="41"/>
      <c r="BV169" s="101"/>
      <c r="BW169" s="101"/>
      <c r="BX169" s="101"/>
      <c r="BY169" s="102"/>
    </row>
    <row r="170" spans="1:77" x14ac:dyDescent="0.2">
      <c r="A170" s="99"/>
      <c r="B170" s="28" t="s">
        <v>246</v>
      </c>
      <c r="C170" s="100"/>
      <c r="D170" s="103"/>
      <c r="E170" s="104"/>
      <c r="F170" s="47"/>
      <c r="G170" s="104"/>
      <c r="H170" s="100"/>
      <c r="I170" s="31"/>
      <c r="J170" s="31"/>
      <c r="K170" s="31"/>
      <c r="L170" s="31"/>
      <c r="M170" s="31"/>
      <c r="N170" s="31"/>
      <c r="O170" s="31"/>
      <c r="P170" s="31"/>
      <c r="Q170" s="31"/>
      <c r="R170" s="32"/>
      <c r="S170" s="31"/>
      <c r="T170" s="31"/>
      <c r="U170" s="31"/>
      <c r="V170" s="33"/>
      <c r="W170" s="31"/>
      <c r="X170" s="31"/>
      <c r="Y170" s="31"/>
      <c r="Z170" s="31" t="s">
        <v>77</v>
      </c>
      <c r="AA170" s="31" t="s">
        <v>77</v>
      </c>
      <c r="AB170" s="31" t="s">
        <v>77</v>
      </c>
      <c r="AC170" s="31" t="s">
        <v>77</v>
      </c>
      <c r="AD170" s="31" t="s">
        <v>77</v>
      </c>
      <c r="AE170" s="31" t="s">
        <v>77</v>
      </c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100"/>
      <c r="BD170" s="100"/>
      <c r="BE170" s="31">
        <v>2729</v>
      </c>
      <c r="BF170" s="100"/>
      <c r="BG170" s="34">
        <v>3824</v>
      </c>
      <c r="BH170" s="100"/>
      <c r="BI170" s="35">
        <f t="shared" si="6"/>
        <v>1095</v>
      </c>
      <c r="BJ170" s="100"/>
      <c r="BK170" s="36">
        <v>5704</v>
      </c>
      <c r="BL170" s="100"/>
      <c r="BM170" s="35">
        <f t="shared" si="7"/>
        <v>4609</v>
      </c>
      <c r="BN170" s="100"/>
      <c r="BO170" s="105"/>
      <c r="BP170" s="104"/>
      <c r="BQ170" s="104"/>
      <c r="BR170" s="104"/>
      <c r="BS170" s="104"/>
      <c r="BT170" s="47"/>
      <c r="BU170" s="47"/>
      <c r="BV170" s="104"/>
      <c r="BW170" s="104"/>
      <c r="BX170" s="104"/>
      <c r="BY170" s="47"/>
    </row>
    <row r="171" spans="1:77" x14ac:dyDescent="0.2">
      <c r="A171" s="99"/>
      <c r="B171" s="28" t="s">
        <v>247</v>
      </c>
      <c r="C171" s="29"/>
      <c r="D171" s="30"/>
      <c r="E171" s="30" t="s">
        <v>78</v>
      </c>
      <c r="F171" s="30" t="s">
        <v>77</v>
      </c>
      <c r="G171" s="30"/>
      <c r="H171" s="29"/>
      <c r="I171" s="31"/>
      <c r="J171" s="31"/>
      <c r="K171" s="31"/>
      <c r="L171" s="31"/>
      <c r="M171" s="31"/>
      <c r="N171" s="31"/>
      <c r="O171" s="31"/>
      <c r="P171" s="31"/>
      <c r="Q171" s="31"/>
      <c r="R171" s="32"/>
      <c r="S171" s="31"/>
      <c r="T171" s="31"/>
      <c r="U171" s="31"/>
      <c r="V171" s="33"/>
      <c r="W171" s="31"/>
      <c r="X171" s="31"/>
      <c r="Y171" s="31"/>
      <c r="Z171" s="31"/>
      <c r="AA171" s="31"/>
      <c r="AB171" s="31"/>
      <c r="AC171" s="31" t="s">
        <v>77</v>
      </c>
      <c r="AD171" s="31" t="s">
        <v>77</v>
      </c>
      <c r="AE171" s="31" t="s">
        <v>77</v>
      </c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 t="s">
        <v>77</v>
      </c>
      <c r="AU171" s="31" t="s">
        <v>77</v>
      </c>
      <c r="AV171" s="31" t="s">
        <v>77</v>
      </c>
      <c r="AW171" s="31" t="s">
        <v>77</v>
      </c>
      <c r="AX171" s="31" t="s">
        <v>77</v>
      </c>
      <c r="AY171" s="31" t="s">
        <v>77</v>
      </c>
      <c r="AZ171" s="31"/>
      <c r="BA171" s="31"/>
      <c r="BB171" s="31"/>
      <c r="BC171" s="29"/>
      <c r="BD171" s="29"/>
      <c r="BE171" s="31">
        <v>21339</v>
      </c>
      <c r="BF171" s="29"/>
      <c r="BG171" s="34">
        <v>25924</v>
      </c>
      <c r="BH171" s="29"/>
      <c r="BI171" s="35">
        <f t="shared" si="6"/>
        <v>4585</v>
      </c>
      <c r="BJ171" s="29"/>
      <c r="BK171" s="36">
        <v>36830</v>
      </c>
      <c r="BL171" s="29"/>
      <c r="BM171" s="35">
        <f t="shared" si="7"/>
        <v>32245</v>
      </c>
      <c r="BN171" s="29"/>
      <c r="BO171" s="30"/>
      <c r="BP171" s="30"/>
      <c r="BQ171" s="30"/>
      <c r="BR171" s="30"/>
      <c r="BS171" s="30"/>
      <c r="BT171" s="30" t="s">
        <v>77</v>
      </c>
      <c r="BU171" s="30"/>
      <c r="BV171" s="30"/>
      <c r="BW171" s="30" t="s">
        <v>77</v>
      </c>
      <c r="BX171" s="37"/>
      <c r="BY171" s="30"/>
    </row>
    <row r="172" spans="1:77" x14ac:dyDescent="0.2">
      <c r="A172" s="99"/>
      <c r="B172" s="28" t="s">
        <v>248</v>
      </c>
      <c r="C172" s="29"/>
      <c r="D172" s="30" t="s">
        <v>78</v>
      </c>
      <c r="E172" s="30" t="s">
        <v>78</v>
      </c>
      <c r="F172" s="30" t="s">
        <v>77</v>
      </c>
      <c r="G172" s="30"/>
      <c r="H172" s="29"/>
      <c r="I172" s="31"/>
      <c r="J172" s="31"/>
      <c r="K172" s="31"/>
      <c r="L172" s="31"/>
      <c r="M172" s="31" t="s">
        <v>77</v>
      </c>
      <c r="N172" s="31"/>
      <c r="O172" s="31" t="s">
        <v>77</v>
      </c>
      <c r="P172" s="31"/>
      <c r="Q172" s="31" t="s">
        <v>77</v>
      </c>
      <c r="R172" s="32"/>
      <c r="S172" s="31"/>
      <c r="T172" s="31"/>
      <c r="U172" s="31"/>
      <c r="V172" s="33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 t="s">
        <v>77</v>
      </c>
      <c r="AU172" s="31" t="s">
        <v>77</v>
      </c>
      <c r="AV172" s="31" t="s">
        <v>77</v>
      </c>
      <c r="AW172" s="31" t="s">
        <v>77</v>
      </c>
      <c r="AX172" s="31" t="s">
        <v>77</v>
      </c>
      <c r="AY172" s="31" t="s">
        <v>77</v>
      </c>
      <c r="AZ172" s="31"/>
      <c r="BA172" s="31"/>
      <c r="BB172" s="31"/>
      <c r="BC172" s="29"/>
      <c r="BD172" s="29"/>
      <c r="BE172" s="31">
        <v>21073</v>
      </c>
      <c r="BF172" s="29"/>
      <c r="BG172" s="34">
        <v>21895</v>
      </c>
      <c r="BH172" s="29"/>
      <c r="BI172" s="35">
        <f t="shared" si="6"/>
        <v>822</v>
      </c>
      <c r="BJ172" s="29"/>
      <c r="BK172" s="36">
        <v>22490</v>
      </c>
      <c r="BL172" s="29"/>
      <c r="BM172" s="35">
        <f t="shared" si="7"/>
        <v>21668</v>
      </c>
      <c r="BN172" s="29"/>
      <c r="BO172" s="30"/>
      <c r="BP172" s="30"/>
      <c r="BQ172" s="30" t="s">
        <v>77</v>
      </c>
      <c r="BR172" s="30"/>
      <c r="BS172" s="30"/>
      <c r="BT172" s="38"/>
      <c r="BU172" s="30"/>
      <c r="BV172" s="30"/>
      <c r="BW172" s="30" t="s">
        <v>77</v>
      </c>
      <c r="BX172" s="37"/>
      <c r="BY172" s="30"/>
    </row>
    <row r="173" spans="1:77" x14ac:dyDescent="0.2">
      <c r="A173" s="99"/>
      <c r="B173" s="28" t="s">
        <v>249</v>
      </c>
      <c r="C173" s="29"/>
      <c r="D173" s="30"/>
      <c r="E173" s="30"/>
      <c r="F173" s="30" t="s">
        <v>77</v>
      </c>
      <c r="G173" s="30"/>
      <c r="H173" s="29"/>
      <c r="I173" s="31"/>
      <c r="J173" s="31"/>
      <c r="K173" s="31"/>
      <c r="L173" s="31"/>
      <c r="M173" s="31"/>
      <c r="N173" s="31"/>
      <c r="O173" s="31"/>
      <c r="P173" s="31"/>
      <c r="Q173" s="31"/>
      <c r="R173" s="32"/>
      <c r="S173" s="31"/>
      <c r="T173" s="31"/>
      <c r="U173" s="31"/>
      <c r="V173" s="33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 t="s">
        <v>77</v>
      </c>
      <c r="AU173" s="31" t="s">
        <v>77</v>
      </c>
      <c r="AV173" s="31" t="s">
        <v>77</v>
      </c>
      <c r="AW173" s="31" t="s">
        <v>77</v>
      </c>
      <c r="AX173" s="31" t="s">
        <v>77</v>
      </c>
      <c r="AY173" s="31" t="s">
        <v>77</v>
      </c>
      <c r="AZ173" s="31"/>
      <c r="BA173" s="31"/>
      <c r="BB173" s="31"/>
      <c r="BC173" s="29"/>
      <c r="BD173" s="29"/>
      <c r="BE173" s="31">
        <v>7396</v>
      </c>
      <c r="BF173" s="29"/>
      <c r="BG173" s="34">
        <v>7699</v>
      </c>
      <c r="BH173" s="29"/>
      <c r="BI173" s="35">
        <f t="shared" si="6"/>
        <v>303</v>
      </c>
      <c r="BJ173" s="29"/>
      <c r="BK173" s="36">
        <v>8019</v>
      </c>
      <c r="BL173" s="29"/>
      <c r="BM173" s="35">
        <f t="shared" si="7"/>
        <v>7716</v>
      </c>
      <c r="BN173" s="29"/>
      <c r="BO173" s="30"/>
      <c r="BP173" s="30"/>
      <c r="BQ173" s="30"/>
      <c r="BR173" s="30"/>
      <c r="BS173" s="30"/>
      <c r="BT173" s="30"/>
      <c r="BU173" s="30"/>
      <c r="BV173" s="30"/>
      <c r="BW173" s="30" t="s">
        <v>77</v>
      </c>
      <c r="BX173" s="37"/>
      <c r="BY173" s="30"/>
    </row>
    <row r="174" spans="1:77" x14ac:dyDescent="0.2">
      <c r="A174" s="99"/>
      <c r="B174" s="78" t="s">
        <v>250</v>
      </c>
      <c r="C174" s="106"/>
      <c r="D174" s="107"/>
      <c r="E174" s="107" t="s">
        <v>78</v>
      </c>
      <c r="F174" s="107" t="s">
        <v>77</v>
      </c>
      <c r="G174" s="107" t="s">
        <v>78</v>
      </c>
      <c r="H174" s="106"/>
      <c r="I174" s="31"/>
      <c r="J174" s="31"/>
      <c r="K174" s="31"/>
      <c r="L174" s="31"/>
      <c r="M174" s="31"/>
      <c r="N174" s="31"/>
      <c r="O174" s="31"/>
      <c r="P174" s="31"/>
      <c r="Q174" s="31"/>
      <c r="R174" s="32"/>
      <c r="S174" s="31"/>
      <c r="T174" s="31"/>
      <c r="U174" s="31"/>
      <c r="V174" s="33" t="s">
        <v>77</v>
      </c>
      <c r="W174" s="31" t="s">
        <v>78</v>
      </c>
      <c r="X174" s="31" t="s">
        <v>77</v>
      </c>
      <c r="Y174" s="31" t="s">
        <v>77</v>
      </c>
      <c r="Z174" s="31"/>
      <c r="AA174" s="31"/>
      <c r="AB174" s="31"/>
      <c r="AC174" s="31" t="s">
        <v>77</v>
      </c>
      <c r="AD174" s="31" t="s">
        <v>77</v>
      </c>
      <c r="AE174" s="31" t="s">
        <v>77</v>
      </c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 t="s">
        <v>77</v>
      </c>
      <c r="AR174" s="31" t="s">
        <v>77</v>
      </c>
      <c r="AS174" s="31" t="s">
        <v>77</v>
      </c>
      <c r="AT174" s="31" t="s">
        <v>77</v>
      </c>
      <c r="AU174" s="31" t="s">
        <v>77</v>
      </c>
      <c r="AV174" s="31" t="s">
        <v>77</v>
      </c>
      <c r="AW174" s="31" t="s">
        <v>77</v>
      </c>
      <c r="AX174" s="31" t="s">
        <v>77</v>
      </c>
      <c r="AY174" s="31" t="s">
        <v>77</v>
      </c>
      <c r="AZ174" s="108"/>
      <c r="BA174" s="108"/>
      <c r="BB174" s="108"/>
      <c r="BC174" s="106"/>
      <c r="BD174" s="106"/>
      <c r="BE174" s="31">
        <v>342052</v>
      </c>
      <c r="BF174" s="106"/>
      <c r="BG174" s="34">
        <v>389144</v>
      </c>
      <c r="BH174" s="106"/>
      <c r="BI174" s="35">
        <f t="shared" si="6"/>
        <v>47092</v>
      </c>
      <c r="BJ174" s="106"/>
      <c r="BK174" s="36">
        <v>62307</v>
      </c>
      <c r="BL174" s="106"/>
      <c r="BM174" s="35">
        <f t="shared" si="7"/>
        <v>15215</v>
      </c>
      <c r="BN174" s="106"/>
      <c r="BO174" s="107"/>
      <c r="BP174" s="107"/>
      <c r="BQ174" s="107"/>
      <c r="BR174" s="109"/>
      <c r="BS174" s="107" t="s">
        <v>77</v>
      </c>
      <c r="BT174" s="107"/>
      <c r="BU174" s="107"/>
      <c r="BV174" s="107"/>
      <c r="BW174" s="107" t="s">
        <v>77</v>
      </c>
      <c r="BX174" s="107" t="s">
        <v>77</v>
      </c>
      <c r="BY174" s="109"/>
    </row>
    <row r="175" spans="1:77" ht="12.75" thickBot="1" x14ac:dyDescent="0.25">
      <c r="A175" s="99"/>
      <c r="B175" s="110" t="s">
        <v>251</v>
      </c>
      <c r="C175" s="111"/>
      <c r="D175" s="112"/>
      <c r="E175" s="113"/>
      <c r="F175" s="114"/>
      <c r="G175" s="113"/>
      <c r="H175" s="111"/>
      <c r="I175" s="113"/>
      <c r="J175" s="113"/>
      <c r="K175" s="113"/>
      <c r="L175" s="113"/>
      <c r="M175" s="113"/>
      <c r="N175" s="113"/>
      <c r="O175" s="113"/>
      <c r="P175" s="113"/>
      <c r="Q175" s="113"/>
      <c r="R175" s="115"/>
      <c r="S175" s="113"/>
      <c r="T175" s="113"/>
      <c r="U175" s="113"/>
      <c r="V175" s="116"/>
      <c r="W175" s="113"/>
      <c r="X175" s="113"/>
      <c r="Y175" s="113"/>
      <c r="Z175" s="113"/>
      <c r="AA175" s="113"/>
      <c r="AB175" s="113"/>
      <c r="AC175" s="113"/>
      <c r="AD175" s="113"/>
      <c r="AE175" s="113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  <c r="AS175" s="113"/>
      <c r="AT175" s="113"/>
      <c r="AU175" s="113"/>
      <c r="AV175" s="113"/>
      <c r="AW175" s="113"/>
      <c r="AX175" s="113"/>
      <c r="AY175" s="113"/>
      <c r="AZ175" s="113"/>
      <c r="BA175" s="113"/>
      <c r="BB175" s="113"/>
      <c r="BC175" s="111"/>
      <c r="BD175" s="111"/>
      <c r="BE175" s="117">
        <f>SUM(BE5:BE174)</f>
        <v>5388188</v>
      </c>
      <c r="BF175" s="111"/>
      <c r="BG175" s="117">
        <f>SUM(BG5:BG174)</f>
        <v>6156080</v>
      </c>
      <c r="BH175" s="111"/>
      <c r="BI175" s="118">
        <f>SUM(BI4:BI174)</f>
        <v>768904</v>
      </c>
      <c r="BJ175" s="111"/>
      <c r="BK175" s="117">
        <f>SUM(BK5:BK174)</f>
        <v>7320163</v>
      </c>
      <c r="BL175" s="111"/>
      <c r="BM175" s="118">
        <f>SUM(BM4:BM174)</f>
        <v>3053637</v>
      </c>
      <c r="BN175" s="111"/>
      <c r="BO175" s="112"/>
      <c r="BP175" s="114"/>
      <c r="BQ175" s="114"/>
      <c r="BR175" s="114"/>
      <c r="BS175" s="114"/>
      <c r="BT175" s="119"/>
      <c r="BU175" s="114"/>
      <c r="BV175" s="114"/>
      <c r="BW175" s="114"/>
      <c r="BX175" s="114"/>
      <c r="BY175" s="112"/>
    </row>
    <row r="176" spans="1:77" ht="12.75" thickBot="1" x14ac:dyDescent="0.25">
      <c r="C176" s="120"/>
      <c r="D176" s="121"/>
      <c r="E176" s="121"/>
      <c r="F176" s="121"/>
      <c r="G176" s="121"/>
      <c r="H176" s="121"/>
      <c r="J176" s="122"/>
      <c r="L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2"/>
      <c r="AC176" s="122"/>
      <c r="AD176" s="122"/>
      <c r="AE176" s="122"/>
      <c r="AF176" s="122"/>
      <c r="AG176" s="122"/>
      <c r="AH176" s="122"/>
      <c r="AI176" s="122"/>
      <c r="AJ176" s="122"/>
      <c r="AK176" s="122"/>
      <c r="AL176" s="122"/>
      <c r="AM176" s="122"/>
      <c r="AN176" s="122"/>
      <c r="AO176" s="122"/>
      <c r="AP176" s="122"/>
      <c r="AQ176" s="122"/>
      <c r="AR176" s="122"/>
      <c r="AS176" s="122"/>
      <c r="AT176" s="122"/>
      <c r="AU176" s="122"/>
      <c r="AV176" s="122"/>
      <c r="AW176" s="122"/>
      <c r="AX176" s="122"/>
      <c r="AY176" s="122"/>
      <c r="AZ176" s="122"/>
      <c r="BA176" s="122"/>
      <c r="BB176" s="122"/>
      <c r="BC176" s="123"/>
      <c r="BD176" s="123"/>
      <c r="BE176" s="124"/>
      <c r="BF176" s="123"/>
      <c r="BG176" s="124"/>
      <c r="BH176" s="123"/>
      <c r="BI176" s="125"/>
      <c r="BJ176" s="123"/>
      <c r="BK176" s="124"/>
      <c r="BL176" s="123"/>
      <c r="BM176" s="125"/>
      <c r="BN176" s="123"/>
      <c r="BO176" s="121"/>
      <c r="BP176" s="121"/>
      <c r="BQ176" s="121"/>
      <c r="BR176" s="121"/>
      <c r="BS176" s="121"/>
      <c r="BT176" s="121"/>
      <c r="BU176" s="121"/>
      <c r="BV176" s="121"/>
      <c r="BW176" s="121"/>
      <c r="BX176" s="121"/>
      <c r="BY176" s="121"/>
    </row>
    <row r="177" spans="2:2" x14ac:dyDescent="0.2">
      <c r="B177" s="126" t="s">
        <v>252</v>
      </c>
    </row>
    <row r="178" spans="2:2" x14ac:dyDescent="0.2">
      <c r="B178" s="128" t="s">
        <v>253</v>
      </c>
    </row>
    <row r="179" spans="2:2" ht="12.75" thickBot="1" x14ac:dyDescent="0.25">
      <c r="B179" s="129" t="s">
        <v>254</v>
      </c>
    </row>
    <row r="180" spans="2:2" ht="12.75" thickBot="1" x14ac:dyDescent="0.25"/>
    <row r="181" spans="2:2" x14ac:dyDescent="0.2">
      <c r="B181" s="126" t="s">
        <v>255</v>
      </c>
    </row>
    <row r="182" spans="2:2" x14ac:dyDescent="0.2">
      <c r="B182" s="130" t="s">
        <v>256</v>
      </c>
    </row>
    <row r="183" spans="2:2" ht="12.75" thickBot="1" x14ac:dyDescent="0.25">
      <c r="B183" s="131" t="s">
        <v>257</v>
      </c>
    </row>
  </sheetData>
  <mergeCells count="13">
    <mergeCell ref="AZ1:BB1"/>
    <mergeCell ref="AC1:AE1"/>
    <mergeCell ref="AF1:AK1"/>
    <mergeCell ref="AL1:AP1"/>
    <mergeCell ref="AQ1:AS1"/>
    <mergeCell ref="AT1:AV1"/>
    <mergeCell ref="AW1:AY1"/>
    <mergeCell ref="Z1:AB1"/>
    <mergeCell ref="D1:G1"/>
    <mergeCell ref="I1:K1"/>
    <mergeCell ref="M1:R1"/>
    <mergeCell ref="S1:U1"/>
    <mergeCell ref="V1:Y1"/>
  </mergeCells>
  <pageMargins left="0.39" right="0.26" top="0.4" bottom="0.36" header="0.3" footer="0.3"/>
  <pageSetup paperSize="5" scale="6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3.3.21 - BHID Security Grid</vt:lpstr>
      <vt:lpstr>'3.3.21 - BHID Security Grid'!Print_Area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Gorrell, Cheri</dc:creator>
  <cp:lastModifiedBy>Worthington, Christina Aguirre</cp:lastModifiedBy>
  <dcterms:created xsi:type="dcterms:W3CDTF">2021-06-16T14:33:20Z</dcterms:created>
  <dcterms:modified xsi:type="dcterms:W3CDTF">2021-09-10T17:04:15Z</dcterms:modified>
</cp:coreProperties>
</file>